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25" firstSheet="7" activeTab="10"/>
  </bookViews>
  <sheets>
    <sheet name="19.8.2008" sheetId="1" r:id="rId1"/>
    <sheet name="11.8.2009" sheetId="2" r:id="rId2"/>
    <sheet name="16.8.2010" sheetId="3" r:id="rId3"/>
    <sheet name="3.8.2011" sheetId="4" r:id="rId4"/>
    <sheet name="7.8.2012" sheetId="5" r:id="rId5"/>
    <sheet name="13.82013" sheetId="6" r:id="rId6"/>
    <sheet name="5.8.2014" sheetId="7" r:id="rId7"/>
    <sheet name="11.8.2015" sheetId="8" r:id="rId8"/>
    <sheet name="16.8.2016" sheetId="9" r:id="rId9"/>
    <sheet name="8.8.2017" sheetId="10" r:id="rId10"/>
    <sheet name="16.8.2017" sheetId="11" r:id="rId11"/>
  </sheets>
  <definedNames>
    <definedName name="Excel_BuiltIn_Print_Area_1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<sst xmlns="http://schemas.openxmlformats.org/spreadsheetml/2006/main" count="423" uniqueCount="64">
  <si>
    <t>KGZS - Zavod GO</t>
  </si>
  <si>
    <t>Pri hrastu 18</t>
  </si>
  <si>
    <t>5000 Nova Gorica</t>
  </si>
  <si>
    <t xml:space="preserve">SPREMLJANJE DOZOREVANJA GROZDJA  2008 </t>
  </si>
  <si>
    <t>GORIŠKA BRDA</t>
  </si>
  <si>
    <t>Datum :</t>
  </si>
  <si>
    <t>Vzorec</t>
  </si>
  <si>
    <t>masa</t>
  </si>
  <si>
    <t>sladkor</t>
  </si>
  <si>
    <t>sk.kisl.</t>
  </si>
  <si>
    <t>pH</t>
  </si>
  <si>
    <t>puf.kap.</t>
  </si>
  <si>
    <t>org. kisl.</t>
  </si>
  <si>
    <t>(g/l)</t>
  </si>
  <si>
    <t>100 jagod v g</t>
  </si>
  <si>
    <t>Oe</t>
  </si>
  <si>
    <t>Brix</t>
  </si>
  <si>
    <t>v g/l</t>
  </si>
  <si>
    <t xml:space="preserve">  jabolčna    </t>
  </si>
  <si>
    <t xml:space="preserve">vinska  </t>
  </si>
  <si>
    <t>CHARDONNAY: povprečje</t>
  </si>
  <si>
    <t>Neblo</t>
  </si>
  <si>
    <t>Hruševlje</t>
  </si>
  <si>
    <t xml:space="preserve">Višnjevik </t>
  </si>
  <si>
    <t>Vipolže</t>
  </si>
  <si>
    <t>Hum</t>
  </si>
  <si>
    <t>SIVI PINOT : povprečje</t>
  </si>
  <si>
    <t>G. Cerovo</t>
  </si>
  <si>
    <t xml:space="preserve">Neblo </t>
  </si>
  <si>
    <t>Medana</t>
  </si>
  <si>
    <t>D. Cerovo</t>
  </si>
  <si>
    <t>MODRI PINOT : povprečje</t>
  </si>
  <si>
    <t>Fojana-Kozlink</t>
  </si>
  <si>
    <t>SAUVIGNON : povprečje</t>
  </si>
  <si>
    <t>Dolnje Cerovo</t>
  </si>
  <si>
    <t>BELI PINOT : povprečje</t>
  </si>
  <si>
    <t>Neblo-Rončevca</t>
  </si>
  <si>
    <t>SPREMLJANJE DOZOREVANJA GROZDJA  2009 DNE 11.8.2009</t>
  </si>
  <si>
    <t>Višnjevik</t>
  </si>
  <si>
    <t>Ceglo</t>
  </si>
  <si>
    <t>B. PINOT : povprečje</t>
  </si>
  <si>
    <t>SIVI PINOT: povprečje</t>
  </si>
  <si>
    <t>Gornje Cerovo</t>
  </si>
  <si>
    <t>Kozlink</t>
  </si>
  <si>
    <t>SPREMLJANJE DOZOREVANJA GROZDJA  2010 DNE 16.8.2010</t>
  </si>
  <si>
    <t>SPREMLJANJE DOZOREVANJA GROZDJA  2011 DNE  3.8.2011</t>
  </si>
  <si>
    <t>SPREMLJANJE DOZOREVANJA GROZDJA  2012 DNE  7.8.2012</t>
  </si>
  <si>
    <t>SPREMLJANJE DOZOREVANJA GROZDJA  2013 DNE  13.8.2013</t>
  </si>
  <si>
    <t>SPREMLJANJE DOZOREVANJA GROZDJA  2014 DNE  5.8.2014</t>
  </si>
  <si>
    <t>SPREMLJANJE DOZOREVANJA GROZDJA  2015 DNE  11.8.2015</t>
  </si>
  <si>
    <t>Plešivo</t>
  </si>
  <si>
    <t>Fojana</t>
  </si>
  <si>
    <t>SPREMLJANJE DOZOREVANJA GROZDJA  2016 DNE  16.8.2016</t>
  </si>
  <si>
    <t>Hruševlje ravnina</t>
  </si>
  <si>
    <t>BELI PINOT: povprečje</t>
  </si>
  <si>
    <t>Neblo Rončevca</t>
  </si>
  <si>
    <t>Trbunk</t>
  </si>
  <si>
    <t>Pristavo</t>
  </si>
  <si>
    <t>SPREMLJANJE DOZOREVANJA GROZDJA  2017 DNE  8.8.2017</t>
  </si>
  <si>
    <t>D Cerovo</t>
  </si>
  <si>
    <t>SPREMLJANJE DOZOREVANJA GROZDJA  2017 DNE  16.8.2017</t>
  </si>
  <si>
    <t>Z. SAUV.: povprečje</t>
  </si>
  <si>
    <t>Vipolže 14</t>
  </si>
  <si>
    <t>Vipolže 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</si>
</sst>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yy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2"/>
      <name val="Times New Roman CE"/>
      <family val="1"/>
    </font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1" fontId="8" fillId="0" borderId="19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1" fontId="3" fillId="0" borderId="15" xfId="0" applyNumberFormat="1" applyFont="1" applyBorder="1" applyAlignment="1">
      <alignment horizontal="center"/>
    </xf>
    <xf numFmtId="0" fontId="8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1" fontId="2" fillId="0" borderId="45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1" fontId="2" fillId="0" borderId="48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1" fontId="2" fillId="0" borderId="51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55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1" fontId="8" fillId="0" borderId="59" xfId="0" applyNumberFormat="1" applyFont="1" applyBorder="1" applyAlignment="1">
      <alignment horizontal="center"/>
    </xf>
    <xf numFmtId="164" fontId="8" fillId="0" borderId="59" xfId="0" applyNumberFormat="1" applyFont="1" applyBorder="1" applyAlignment="1">
      <alignment horizontal="center"/>
    </xf>
    <xf numFmtId="2" fontId="8" fillId="0" borderId="59" xfId="0" applyNumberFormat="1" applyFont="1" applyBorder="1" applyAlignment="1">
      <alignment horizontal="center"/>
    </xf>
    <xf numFmtId="164" fontId="8" fillId="0" borderId="6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2" fillId="0" borderId="61" xfId="0" applyNumberFormat="1" applyFont="1" applyBorder="1" applyAlignment="1">
      <alignment horizontal="center"/>
    </xf>
    <xf numFmtId="1" fontId="2" fillId="0" borderId="62" xfId="0" applyNumberFormat="1" applyFont="1" applyBorder="1" applyAlignment="1">
      <alignment horizontal="center"/>
    </xf>
    <xf numFmtId="1" fontId="2" fillId="0" borderId="63" xfId="0" applyNumberFormat="1" applyFont="1" applyBorder="1" applyAlignment="1">
      <alignment horizontal="center"/>
    </xf>
    <xf numFmtId="0" fontId="8" fillId="0" borderId="64" xfId="0" applyFont="1" applyBorder="1" applyAlignment="1">
      <alignment/>
    </xf>
    <xf numFmtId="1" fontId="8" fillId="0" borderId="57" xfId="0" applyNumberFormat="1" applyFont="1" applyBorder="1" applyAlignment="1">
      <alignment horizontal="center"/>
    </xf>
    <xf numFmtId="1" fontId="8" fillId="0" borderId="65" xfId="0" applyNumberFormat="1" applyFont="1" applyBorder="1" applyAlignment="1">
      <alignment horizontal="center"/>
    </xf>
    <xf numFmtId="1" fontId="8" fillId="0" borderId="6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2" fillId="0" borderId="67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164" fontId="1" fillId="0" borderId="5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64" fontId="1" fillId="0" borderId="56" xfId="0" applyNumberFormat="1" applyFont="1" applyBorder="1" applyAlignment="1">
      <alignment horizontal="center"/>
    </xf>
    <xf numFmtId="1" fontId="9" fillId="0" borderId="59" xfId="0" applyNumberFormat="1" applyFont="1" applyBorder="1" applyAlignment="1">
      <alignment horizontal="center"/>
    </xf>
    <xf numFmtId="164" fontId="9" fillId="0" borderId="59" xfId="0" applyNumberFormat="1" applyFont="1" applyBorder="1" applyAlignment="1">
      <alignment horizontal="center"/>
    </xf>
    <xf numFmtId="2" fontId="9" fillId="0" borderId="59" xfId="0" applyNumberFormat="1" applyFont="1" applyBorder="1" applyAlignment="1">
      <alignment horizontal="center"/>
    </xf>
    <xf numFmtId="164" fontId="9" fillId="0" borderId="60" xfId="0" applyNumberFormat="1" applyFont="1" applyBorder="1" applyAlignment="1">
      <alignment horizontal="center"/>
    </xf>
    <xf numFmtId="0" fontId="8" fillId="0" borderId="68" xfId="0" applyFont="1" applyBorder="1" applyAlignment="1">
      <alignment/>
    </xf>
    <xf numFmtId="1" fontId="9" fillId="0" borderId="57" xfId="0" applyNumberFormat="1" applyFont="1" applyBorder="1" applyAlignment="1">
      <alignment horizontal="center"/>
    </xf>
    <xf numFmtId="0" fontId="8" fillId="0" borderId="69" xfId="0" applyFont="1" applyBorder="1" applyAlignment="1">
      <alignment/>
    </xf>
    <xf numFmtId="2" fontId="1" fillId="0" borderId="56" xfId="0" applyNumberFormat="1" applyFont="1" applyBorder="1" applyAlignment="1">
      <alignment horizontal="center"/>
    </xf>
    <xf numFmtId="2" fontId="1" fillId="0" borderId="55" xfId="0" applyNumberFormat="1" applyFont="1" applyBorder="1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6.69921875" style="0" customWidth="1"/>
    <col min="2" max="9" width="7.8984375" style="0" customWidth="1"/>
  </cols>
  <sheetData>
    <row r="2" spans="1:9" ht="15.75">
      <c r="A2" s="1"/>
      <c r="B2" s="2"/>
      <c r="C2" s="3"/>
      <c r="D2" s="4"/>
      <c r="E2" s="2"/>
      <c r="F2" s="2"/>
      <c r="G2" s="2"/>
      <c r="H2" s="2"/>
      <c r="I2" s="2"/>
    </row>
    <row r="3" spans="1:9" ht="15.75">
      <c r="A3" s="5" t="s">
        <v>0</v>
      </c>
      <c r="B3" s="6"/>
      <c r="C3" s="7"/>
      <c r="D3" s="8"/>
      <c r="E3" s="6"/>
      <c r="F3" s="2"/>
      <c r="G3" s="2"/>
      <c r="H3" s="2"/>
      <c r="I3" s="2"/>
    </row>
    <row r="4" spans="1:9" ht="15.75">
      <c r="A4" s="5" t="s">
        <v>1</v>
      </c>
      <c r="B4" s="6"/>
      <c r="C4" s="7"/>
      <c r="D4" s="8"/>
      <c r="E4" s="6"/>
      <c r="F4" s="2"/>
      <c r="G4" s="2"/>
      <c r="H4" s="4"/>
      <c r="I4" s="4"/>
    </row>
    <row r="5" spans="1:9" ht="15.75">
      <c r="A5" s="5" t="s">
        <v>2</v>
      </c>
      <c r="B5" s="6"/>
      <c r="C5" s="7"/>
      <c r="D5" s="8"/>
      <c r="E5" s="6"/>
      <c r="F5" s="2"/>
      <c r="G5" s="2"/>
      <c r="H5" s="4"/>
      <c r="I5" s="4"/>
    </row>
    <row r="6" spans="1:9" ht="15.75">
      <c r="A6" s="5"/>
      <c r="B6" s="6"/>
      <c r="C6" s="7"/>
      <c r="D6" s="8"/>
      <c r="E6" s="6"/>
      <c r="F6" s="2"/>
      <c r="G6" s="2"/>
      <c r="H6" s="4"/>
      <c r="I6" s="4"/>
    </row>
    <row r="7" spans="1:9" ht="15.75">
      <c r="A7" s="9" t="s">
        <v>3</v>
      </c>
      <c r="B7" s="10"/>
      <c r="C7" s="11"/>
      <c r="D7" s="12"/>
      <c r="E7" s="13"/>
      <c r="F7" s="14"/>
      <c r="G7" s="14"/>
      <c r="H7" s="15"/>
      <c r="I7" s="15"/>
    </row>
    <row r="8" spans="1:9" ht="15.75">
      <c r="A8" s="5"/>
      <c r="B8" s="6"/>
      <c r="C8" s="7"/>
      <c r="D8" s="8"/>
      <c r="E8" s="6"/>
      <c r="F8" s="2"/>
      <c r="G8" s="2"/>
      <c r="H8" s="2"/>
      <c r="I8" s="2"/>
    </row>
    <row r="9" spans="1:9" ht="15.75">
      <c r="A9" s="16" t="s">
        <v>4</v>
      </c>
      <c r="B9" s="17"/>
      <c r="C9" s="18" t="s">
        <v>5</v>
      </c>
      <c r="D9" s="19"/>
      <c r="E9" s="20">
        <v>39679</v>
      </c>
      <c r="F9" s="2"/>
      <c r="G9" s="2"/>
      <c r="H9" s="2"/>
      <c r="I9" s="2"/>
    </row>
    <row r="10" spans="1:9" ht="15.75">
      <c r="A10" s="1"/>
      <c r="B10" s="2"/>
      <c r="C10" s="3"/>
      <c r="D10" s="4"/>
      <c r="E10" s="2"/>
      <c r="F10" s="2"/>
      <c r="G10" s="21"/>
      <c r="H10" s="2"/>
      <c r="I10" s="2"/>
    </row>
    <row r="11" spans="3:4" ht="15.75">
      <c r="C11" s="22"/>
      <c r="D11" s="23"/>
    </row>
    <row r="12" spans="1:9" ht="15.75">
      <c r="A12" s="24" t="s">
        <v>6</v>
      </c>
      <c r="B12" s="25" t="s">
        <v>7</v>
      </c>
      <c r="C12" s="26" t="s">
        <v>8</v>
      </c>
      <c r="D12" s="27"/>
      <c r="E12" s="25" t="s">
        <v>9</v>
      </c>
      <c r="F12" s="25" t="s">
        <v>10</v>
      </c>
      <c r="G12" s="25" t="s">
        <v>11</v>
      </c>
      <c r="H12" s="28" t="s">
        <v>12</v>
      </c>
      <c r="I12" s="29" t="s">
        <v>13</v>
      </c>
    </row>
    <row r="13" spans="1:9" ht="15.75">
      <c r="A13" s="30"/>
      <c r="B13" s="31" t="s">
        <v>14</v>
      </c>
      <c r="C13" s="32" t="s">
        <v>15</v>
      </c>
      <c r="D13" s="33" t="s">
        <v>16</v>
      </c>
      <c r="E13" s="31" t="s">
        <v>17</v>
      </c>
      <c r="F13" s="31"/>
      <c r="G13" s="31"/>
      <c r="H13" s="34" t="s">
        <v>18</v>
      </c>
      <c r="I13" s="34" t="s">
        <v>19</v>
      </c>
    </row>
    <row r="14" spans="1:9" ht="15.75">
      <c r="A14" s="35" t="s">
        <v>20</v>
      </c>
      <c r="B14" s="36">
        <f aca="true" t="shared" si="0" ref="B14:I14">AVERAGE(B15:B19)</f>
        <v>140</v>
      </c>
      <c r="C14" s="36">
        <f t="shared" si="0"/>
        <v>74.8</v>
      </c>
      <c r="D14" s="37">
        <f t="shared" si="0"/>
        <v>18.78</v>
      </c>
      <c r="E14" s="37">
        <f t="shared" si="0"/>
        <v>9.719999999999999</v>
      </c>
      <c r="F14" s="38">
        <f t="shared" si="0"/>
        <v>3.068</v>
      </c>
      <c r="G14" s="36">
        <f t="shared" si="0"/>
        <v>58.4</v>
      </c>
      <c r="H14" s="37">
        <f t="shared" si="0"/>
        <v>5.12</v>
      </c>
      <c r="I14" s="39">
        <f t="shared" si="0"/>
        <v>7.6800000000000015</v>
      </c>
    </row>
    <row r="15" spans="1:9" ht="15.75">
      <c r="A15" s="40" t="s">
        <v>21</v>
      </c>
      <c r="B15" s="41">
        <v>142</v>
      </c>
      <c r="C15" s="42">
        <v>72</v>
      </c>
      <c r="D15" s="43">
        <v>18</v>
      </c>
      <c r="E15" s="43">
        <v>10.200000000000001</v>
      </c>
      <c r="F15" s="44">
        <v>3.03</v>
      </c>
      <c r="G15" s="41">
        <v>58</v>
      </c>
      <c r="H15" s="43">
        <v>5.4</v>
      </c>
      <c r="I15" s="45">
        <v>7.7</v>
      </c>
    </row>
    <row r="16" spans="1:9" ht="15.75">
      <c r="A16" s="46" t="s">
        <v>22</v>
      </c>
      <c r="B16" s="47">
        <v>133</v>
      </c>
      <c r="C16" s="48">
        <v>79</v>
      </c>
      <c r="D16" s="49">
        <v>20.3</v>
      </c>
      <c r="E16" s="49">
        <v>8.9</v>
      </c>
      <c r="F16" s="50">
        <v>3.06</v>
      </c>
      <c r="G16" s="47">
        <v>55</v>
      </c>
      <c r="H16" s="49">
        <v>4.3</v>
      </c>
      <c r="I16" s="51">
        <v>7.9</v>
      </c>
    </row>
    <row r="17" spans="1:9" ht="15.75">
      <c r="A17" s="46" t="s">
        <v>23</v>
      </c>
      <c r="B17" s="47">
        <v>135</v>
      </c>
      <c r="C17" s="48">
        <v>70</v>
      </c>
      <c r="D17" s="49">
        <v>17.1</v>
      </c>
      <c r="E17" s="49">
        <v>10.5</v>
      </c>
      <c r="F17" s="50">
        <v>3.11</v>
      </c>
      <c r="G17" s="47">
        <v>63</v>
      </c>
      <c r="H17" s="49">
        <v>6</v>
      </c>
      <c r="I17" s="51">
        <v>7.6</v>
      </c>
    </row>
    <row r="18" spans="1:9" ht="15.75">
      <c r="A18" s="46" t="s">
        <v>24</v>
      </c>
      <c r="B18" s="47">
        <v>151</v>
      </c>
      <c r="C18" s="48">
        <v>80</v>
      </c>
      <c r="D18" s="49">
        <v>20.1</v>
      </c>
      <c r="E18" s="49">
        <v>7.3</v>
      </c>
      <c r="F18" s="50">
        <v>3.19</v>
      </c>
      <c r="G18" s="47">
        <v>46</v>
      </c>
      <c r="H18" s="49">
        <v>3.5</v>
      </c>
      <c r="I18" s="51">
        <v>7.2</v>
      </c>
    </row>
    <row r="19" spans="1:9" ht="15.75">
      <c r="A19" s="52" t="s">
        <v>25</v>
      </c>
      <c r="B19" s="53">
        <v>139</v>
      </c>
      <c r="C19" s="54">
        <v>73</v>
      </c>
      <c r="D19" s="55">
        <v>18.400000000000002</v>
      </c>
      <c r="E19" s="55">
        <v>11.7</v>
      </c>
      <c r="F19" s="56">
        <v>2.95</v>
      </c>
      <c r="G19" s="53">
        <v>70</v>
      </c>
      <c r="H19" s="55">
        <v>6.4</v>
      </c>
      <c r="I19" s="57">
        <v>8</v>
      </c>
    </row>
    <row r="20" spans="1:9" ht="15.75">
      <c r="A20" s="58"/>
      <c r="B20" s="59"/>
      <c r="C20" s="60"/>
      <c r="D20" s="61"/>
      <c r="E20" s="62"/>
      <c r="F20" s="63"/>
      <c r="G20" s="64"/>
      <c r="H20" s="62"/>
      <c r="I20" s="65"/>
    </row>
    <row r="21" spans="1:9" ht="15.75">
      <c r="A21" s="35" t="s">
        <v>26</v>
      </c>
      <c r="B21" s="36">
        <f aca="true" t="shared" si="1" ref="B21:I21">AVERAGE(B22:B26)</f>
        <v>132.8</v>
      </c>
      <c r="C21" s="36">
        <f t="shared" si="1"/>
        <v>76</v>
      </c>
      <c r="D21" s="37">
        <f t="shared" si="1"/>
        <v>19</v>
      </c>
      <c r="E21" s="37">
        <f t="shared" si="1"/>
        <v>7.4799999999999995</v>
      </c>
      <c r="F21" s="38">
        <f t="shared" si="1"/>
        <v>3.2379999999999995</v>
      </c>
      <c r="G21" s="36">
        <f t="shared" si="1"/>
        <v>45.8</v>
      </c>
      <c r="H21" s="37">
        <f t="shared" si="1"/>
        <v>3.96</v>
      </c>
      <c r="I21" s="39">
        <f t="shared" si="1"/>
        <v>7.18</v>
      </c>
    </row>
    <row r="22" spans="1:9" ht="15.75">
      <c r="A22" s="40" t="s">
        <v>27</v>
      </c>
      <c r="B22" s="41">
        <v>146</v>
      </c>
      <c r="C22" s="42">
        <v>79</v>
      </c>
      <c r="D22" s="43">
        <v>19.7</v>
      </c>
      <c r="E22" s="43">
        <v>8</v>
      </c>
      <c r="F22" s="44">
        <v>3.27</v>
      </c>
      <c r="G22" s="41">
        <v>49</v>
      </c>
      <c r="H22" s="43">
        <v>4.4</v>
      </c>
      <c r="I22" s="66">
        <v>7.5</v>
      </c>
    </row>
    <row r="23" spans="1:9" ht="15.75">
      <c r="A23" s="46" t="s">
        <v>22</v>
      </c>
      <c r="B23" s="47">
        <v>122</v>
      </c>
      <c r="C23" s="48">
        <v>75</v>
      </c>
      <c r="D23" s="49">
        <v>18.7</v>
      </c>
      <c r="E23" s="49">
        <v>7.1</v>
      </c>
      <c r="F23" s="50">
        <v>3.24</v>
      </c>
      <c r="G23" s="47">
        <v>45</v>
      </c>
      <c r="H23" s="49">
        <v>3.4</v>
      </c>
      <c r="I23" s="51">
        <v>7.4</v>
      </c>
    </row>
    <row r="24" spans="1:9" ht="15.75">
      <c r="A24" s="46" t="s">
        <v>28</v>
      </c>
      <c r="B24" s="47">
        <v>135</v>
      </c>
      <c r="C24" s="48">
        <v>73</v>
      </c>
      <c r="D24" s="49">
        <v>17.900000000000002</v>
      </c>
      <c r="E24" s="49">
        <v>8.3</v>
      </c>
      <c r="F24" s="50">
        <v>3.24</v>
      </c>
      <c r="G24" s="47">
        <v>50</v>
      </c>
      <c r="H24" s="49">
        <v>5</v>
      </c>
      <c r="I24" s="51">
        <v>6.8</v>
      </c>
    </row>
    <row r="25" spans="1:9" ht="15.75">
      <c r="A25" s="46" t="s">
        <v>29</v>
      </c>
      <c r="B25" s="47">
        <v>134</v>
      </c>
      <c r="C25" s="48">
        <v>79</v>
      </c>
      <c r="D25" s="49">
        <v>20.2</v>
      </c>
      <c r="E25" s="49">
        <v>6.9</v>
      </c>
      <c r="F25" s="50">
        <v>3.19</v>
      </c>
      <c r="G25" s="47">
        <v>42</v>
      </c>
      <c r="H25" s="49">
        <v>3.1</v>
      </c>
      <c r="I25" s="51">
        <v>7.6</v>
      </c>
    </row>
    <row r="26" spans="1:9" ht="15.75">
      <c r="A26" s="52" t="s">
        <v>30</v>
      </c>
      <c r="B26" s="53">
        <v>127</v>
      </c>
      <c r="C26" s="54">
        <v>74</v>
      </c>
      <c r="D26" s="55">
        <v>18.5</v>
      </c>
      <c r="E26" s="55">
        <v>7.1</v>
      </c>
      <c r="F26" s="56">
        <v>3.25</v>
      </c>
      <c r="G26" s="53">
        <v>43</v>
      </c>
      <c r="H26" s="55">
        <v>3.9</v>
      </c>
      <c r="I26" s="57">
        <v>6.6</v>
      </c>
    </row>
    <row r="27" spans="1:9" ht="15.75">
      <c r="A27" s="58"/>
      <c r="B27" s="64"/>
      <c r="C27" s="67"/>
      <c r="D27" s="62"/>
      <c r="E27" s="62"/>
      <c r="F27" s="63"/>
      <c r="G27" s="64"/>
      <c r="H27" s="62"/>
      <c r="I27" s="65"/>
    </row>
    <row r="28" spans="1:9" ht="15.75">
      <c r="A28" s="35" t="s">
        <v>31</v>
      </c>
      <c r="B28" s="36">
        <f aca="true" t="shared" si="2" ref="B28:I28">AVERAGE(B29:B30)</f>
        <v>128</v>
      </c>
      <c r="C28" s="36">
        <f t="shared" si="2"/>
        <v>78</v>
      </c>
      <c r="D28" s="37">
        <f t="shared" si="2"/>
        <v>19.700000000000003</v>
      </c>
      <c r="E28" s="37">
        <f t="shared" si="2"/>
        <v>7.3</v>
      </c>
      <c r="F28" s="38">
        <f t="shared" si="2"/>
        <v>3.215</v>
      </c>
      <c r="G28" s="36">
        <f t="shared" si="2"/>
        <v>48</v>
      </c>
      <c r="H28" s="37">
        <f t="shared" si="2"/>
        <v>3.75</v>
      </c>
      <c r="I28" s="39">
        <f t="shared" si="2"/>
        <v>7.25</v>
      </c>
    </row>
    <row r="29" spans="1:9" ht="15.75">
      <c r="A29" s="68" t="s">
        <v>27</v>
      </c>
      <c r="B29" s="69">
        <v>133</v>
      </c>
      <c r="C29" s="70">
        <v>77</v>
      </c>
      <c r="D29" s="71">
        <v>19.3</v>
      </c>
      <c r="E29" s="71">
        <v>7.6</v>
      </c>
      <c r="F29" s="72">
        <v>3.17</v>
      </c>
      <c r="G29" s="69">
        <v>47</v>
      </c>
      <c r="H29" s="71">
        <v>4</v>
      </c>
      <c r="I29" s="73">
        <v>7</v>
      </c>
    </row>
    <row r="30" spans="1:9" ht="15.75">
      <c r="A30" s="52" t="s">
        <v>32</v>
      </c>
      <c r="B30" s="53">
        <v>123</v>
      </c>
      <c r="C30" s="54">
        <v>79</v>
      </c>
      <c r="D30" s="55">
        <v>20.1</v>
      </c>
      <c r="E30" s="55">
        <v>7</v>
      </c>
      <c r="F30" s="56">
        <v>3.26</v>
      </c>
      <c r="G30" s="53">
        <v>49</v>
      </c>
      <c r="H30" s="55">
        <v>3.5</v>
      </c>
      <c r="I30" s="74">
        <v>7.5</v>
      </c>
    </row>
    <row r="31" spans="3:4" ht="15.75">
      <c r="C31" s="22"/>
      <c r="D31" s="23"/>
    </row>
    <row r="32" spans="1:9" ht="15.75">
      <c r="A32" s="35" t="s">
        <v>33</v>
      </c>
      <c r="B32" s="36">
        <f aca="true" t="shared" si="3" ref="B32:I32">AVERAGE(B33:B34)</f>
        <v>156.5</v>
      </c>
      <c r="C32" s="36">
        <f t="shared" si="3"/>
        <v>71.5</v>
      </c>
      <c r="D32" s="37">
        <f t="shared" si="3"/>
        <v>18.1</v>
      </c>
      <c r="E32" s="37">
        <f t="shared" si="3"/>
        <v>10.3</v>
      </c>
      <c r="F32" s="38">
        <f t="shared" si="3"/>
        <v>3.005</v>
      </c>
      <c r="G32" s="36">
        <f t="shared" si="3"/>
        <v>60</v>
      </c>
      <c r="H32" s="37">
        <f t="shared" si="3"/>
        <v>5.6</v>
      </c>
      <c r="I32" s="39">
        <f t="shared" si="3"/>
        <v>7.65</v>
      </c>
    </row>
    <row r="33" spans="1:9" ht="15.75">
      <c r="A33" s="68" t="s">
        <v>34</v>
      </c>
      <c r="B33" s="69">
        <v>158</v>
      </c>
      <c r="C33" s="70">
        <v>74</v>
      </c>
      <c r="D33" s="71">
        <v>19</v>
      </c>
      <c r="E33" s="71">
        <v>8.8</v>
      </c>
      <c r="F33" s="72">
        <v>3.06</v>
      </c>
      <c r="G33" s="69">
        <v>53</v>
      </c>
      <c r="H33" s="71">
        <v>4.5</v>
      </c>
      <c r="I33" s="73">
        <v>7.6</v>
      </c>
    </row>
    <row r="34" spans="1:9" ht="15.75">
      <c r="A34" s="52" t="s">
        <v>24</v>
      </c>
      <c r="B34" s="53">
        <v>155</v>
      </c>
      <c r="C34" s="54">
        <v>69</v>
      </c>
      <c r="D34" s="55">
        <v>17.2</v>
      </c>
      <c r="E34" s="55">
        <v>11.8</v>
      </c>
      <c r="F34" s="56">
        <v>2.95</v>
      </c>
      <c r="G34" s="53">
        <v>67</v>
      </c>
      <c r="H34" s="55">
        <v>6.7</v>
      </c>
      <c r="I34" s="74">
        <v>7.7</v>
      </c>
    </row>
    <row r="35" spans="3:4" ht="15.75">
      <c r="C35" s="22"/>
      <c r="D35" s="23"/>
    </row>
    <row r="36" spans="1:9" ht="15.75">
      <c r="A36" s="35" t="s">
        <v>35</v>
      </c>
      <c r="B36" s="36">
        <f aca="true" t="shared" si="4" ref="B36:I36">AVERAGE(B37:B38)</f>
        <v>159</v>
      </c>
      <c r="C36" s="36">
        <f t="shared" si="4"/>
        <v>67.5</v>
      </c>
      <c r="D36" s="37">
        <f t="shared" si="4"/>
        <v>16.6</v>
      </c>
      <c r="E36" s="37">
        <f t="shared" si="4"/>
        <v>9.3</v>
      </c>
      <c r="F36" s="38">
        <f t="shared" si="4"/>
        <v>3.05</v>
      </c>
      <c r="G36" s="36">
        <f t="shared" si="4"/>
        <v>56.5</v>
      </c>
      <c r="H36" s="37">
        <f t="shared" si="4"/>
        <v>5</v>
      </c>
      <c r="I36" s="39">
        <f t="shared" si="4"/>
        <v>7.15</v>
      </c>
    </row>
    <row r="37" spans="1:9" ht="15.75">
      <c r="A37" s="68" t="s">
        <v>24</v>
      </c>
      <c r="B37" s="69">
        <v>173</v>
      </c>
      <c r="C37" s="70">
        <v>72</v>
      </c>
      <c r="D37" s="71">
        <v>18</v>
      </c>
      <c r="E37" s="71">
        <v>8.4</v>
      </c>
      <c r="F37" s="72">
        <v>3.03</v>
      </c>
      <c r="G37" s="69">
        <v>51</v>
      </c>
      <c r="H37" s="71">
        <v>4.1</v>
      </c>
      <c r="I37" s="73">
        <v>7.5</v>
      </c>
    </row>
    <row r="38" spans="1:9" ht="15.75">
      <c r="A38" s="52" t="s">
        <v>36</v>
      </c>
      <c r="B38" s="53">
        <v>145</v>
      </c>
      <c r="C38" s="54">
        <v>63</v>
      </c>
      <c r="D38" s="55">
        <v>15.2</v>
      </c>
      <c r="E38" s="55">
        <v>10.200000000000001</v>
      </c>
      <c r="F38" s="56">
        <v>3.07</v>
      </c>
      <c r="G38" s="53">
        <v>62</v>
      </c>
      <c r="H38" s="55">
        <v>5.9</v>
      </c>
      <c r="I38" s="74">
        <v>6.8</v>
      </c>
    </row>
    <row r="39" spans="3:4" ht="15.75">
      <c r="C39" s="22"/>
      <c r="D39" s="2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2">
      <selection activeCell="A1" sqref="A1:I37"/>
    </sheetView>
  </sheetViews>
  <sheetFormatPr defaultColWidth="8.796875" defaultRowHeight="15"/>
  <cols>
    <col min="2" max="2" width="0" style="0" hidden="1" customWidth="1"/>
  </cols>
  <sheetData>
    <row r="1" spans="1:9" ht="15.75">
      <c r="A1" s="5" t="s">
        <v>0</v>
      </c>
      <c r="B1" s="5"/>
      <c r="C1" s="7"/>
      <c r="D1" s="7"/>
      <c r="E1" s="8"/>
      <c r="F1" s="8"/>
      <c r="G1" s="114"/>
      <c r="H1" s="4"/>
      <c r="I1" s="4"/>
    </row>
    <row r="2" spans="1:9" ht="15.75">
      <c r="A2" s="5" t="s">
        <v>1</v>
      </c>
      <c r="B2" s="5"/>
      <c r="C2" s="7"/>
      <c r="D2" s="7"/>
      <c r="E2" s="8"/>
      <c r="F2" s="8"/>
      <c r="G2" s="114"/>
      <c r="H2" s="4"/>
      <c r="I2" s="4"/>
    </row>
    <row r="3" spans="1:9" ht="15.75">
      <c r="A3" s="5" t="s">
        <v>2</v>
      </c>
      <c r="B3" s="5"/>
      <c r="C3" s="7"/>
      <c r="D3" s="7"/>
      <c r="E3" s="8"/>
      <c r="F3" s="8"/>
      <c r="G3" s="114"/>
      <c r="H3" s="4"/>
      <c r="I3" s="4"/>
    </row>
    <row r="4" spans="1:9" ht="15.75">
      <c r="A4" s="5"/>
      <c r="B4" s="5"/>
      <c r="C4" s="7"/>
      <c r="D4" s="7"/>
      <c r="E4" s="8"/>
      <c r="F4" s="8"/>
      <c r="G4" s="114"/>
      <c r="H4" s="4"/>
      <c r="I4" s="4"/>
    </row>
    <row r="5" spans="1:9" ht="15.75">
      <c r="A5" s="9" t="s">
        <v>58</v>
      </c>
      <c r="B5" s="9"/>
      <c r="C5" s="75"/>
      <c r="D5" s="11"/>
      <c r="E5" s="12"/>
      <c r="F5" s="12"/>
      <c r="G5" s="115"/>
      <c r="H5" s="15"/>
      <c r="I5" s="15"/>
    </row>
    <row r="6" spans="1:9" ht="15.75">
      <c r="A6" s="5"/>
      <c r="B6" s="5"/>
      <c r="C6" s="7"/>
      <c r="D6" s="7"/>
      <c r="E6" s="8"/>
      <c r="F6" s="8"/>
      <c r="G6" s="114"/>
      <c r="H6" s="4"/>
      <c r="I6" s="4"/>
    </row>
    <row r="7" spans="1:9" ht="15.75">
      <c r="A7" s="16" t="s">
        <v>4</v>
      </c>
      <c r="B7" s="16"/>
      <c r="C7" s="18"/>
      <c r="D7" s="18"/>
      <c r="E7" s="19"/>
      <c r="F7" s="19"/>
      <c r="G7" s="114"/>
      <c r="H7" s="4"/>
      <c r="I7" s="4"/>
    </row>
    <row r="8" spans="1:9" ht="15.75">
      <c r="A8" s="1"/>
      <c r="B8" s="1"/>
      <c r="C8" s="3"/>
      <c r="D8" s="3"/>
      <c r="E8" s="4"/>
      <c r="F8" s="4"/>
      <c r="G8" s="114"/>
      <c r="H8" s="4"/>
      <c r="I8" s="4"/>
    </row>
    <row r="9" spans="3:9" ht="16.5" thickBot="1">
      <c r="C9" s="22"/>
      <c r="D9" s="22"/>
      <c r="E9" s="121"/>
      <c r="F9" s="121"/>
      <c r="G9" s="122"/>
      <c r="H9" s="121"/>
      <c r="I9" s="121"/>
    </row>
    <row r="10" spans="1:9" ht="16.5" thickTop="1">
      <c r="A10" s="24" t="s">
        <v>6</v>
      </c>
      <c r="B10" s="76"/>
      <c r="C10" s="77" t="s">
        <v>7</v>
      </c>
      <c r="D10" s="26" t="s">
        <v>8</v>
      </c>
      <c r="E10" s="27"/>
      <c r="F10" s="116" t="s">
        <v>9</v>
      </c>
      <c r="G10" s="117" t="s">
        <v>10</v>
      </c>
      <c r="H10" s="118" t="s">
        <v>12</v>
      </c>
      <c r="I10" s="27" t="s">
        <v>13</v>
      </c>
    </row>
    <row r="11" spans="1:9" ht="16.5" thickBot="1">
      <c r="A11" s="30"/>
      <c r="B11" s="78"/>
      <c r="C11" s="79" t="s">
        <v>14</v>
      </c>
      <c r="D11" s="32" t="s">
        <v>15</v>
      </c>
      <c r="E11" s="33" t="s">
        <v>16</v>
      </c>
      <c r="F11" s="119" t="s">
        <v>17</v>
      </c>
      <c r="G11" s="120"/>
      <c r="H11" s="33" t="s">
        <v>18</v>
      </c>
      <c r="I11" s="33" t="s">
        <v>19</v>
      </c>
    </row>
    <row r="12" spans="1:9" ht="16.5" thickBot="1">
      <c r="A12" s="127" t="s">
        <v>20</v>
      </c>
      <c r="B12" s="128"/>
      <c r="C12" s="129">
        <f aca="true" t="shared" si="0" ref="C12:I12">AVERAGE(C13:C17)</f>
        <v>133.46666666666667</v>
      </c>
      <c r="D12" s="154">
        <f t="shared" si="0"/>
        <v>76.6</v>
      </c>
      <c r="E12" s="155">
        <f t="shared" si="0"/>
        <v>18.4</v>
      </c>
      <c r="F12" s="155">
        <f t="shared" si="0"/>
        <v>8.233999999999998</v>
      </c>
      <c r="G12" s="156">
        <f t="shared" si="0"/>
        <v>3.066</v>
      </c>
      <c r="H12" s="155">
        <f t="shared" si="0"/>
        <v>4.32</v>
      </c>
      <c r="I12" s="157">
        <f t="shared" si="0"/>
        <v>6.119999999999999</v>
      </c>
    </row>
    <row r="13" spans="1:9" ht="15.75">
      <c r="A13" s="40" t="s">
        <v>30</v>
      </c>
      <c r="B13" s="81">
        <v>180</v>
      </c>
      <c r="C13" s="137">
        <f>B13/1.5</f>
        <v>120</v>
      </c>
      <c r="D13" s="152">
        <v>78</v>
      </c>
      <c r="E13" s="153">
        <v>18.7</v>
      </c>
      <c r="F13" s="153">
        <v>7.09</v>
      </c>
      <c r="G13" s="152">
        <v>3.07</v>
      </c>
      <c r="H13" s="153">
        <v>3.8</v>
      </c>
      <c r="I13" s="153">
        <v>5.7</v>
      </c>
    </row>
    <row r="14" spans="1:9" ht="15.75">
      <c r="A14" s="46" t="s">
        <v>38</v>
      </c>
      <c r="B14" s="82">
        <v>215</v>
      </c>
      <c r="C14" s="137">
        <f>B14/1.5</f>
        <v>143.33333333333334</v>
      </c>
      <c r="D14" s="144">
        <v>69</v>
      </c>
      <c r="E14" s="145">
        <v>16.7</v>
      </c>
      <c r="F14" s="145">
        <v>8.39</v>
      </c>
      <c r="G14" s="144">
        <v>3.12</v>
      </c>
      <c r="H14" s="145">
        <v>4.6</v>
      </c>
      <c r="I14" s="145">
        <v>6</v>
      </c>
    </row>
    <row r="15" spans="1:9" ht="15.75">
      <c r="A15" s="46" t="s">
        <v>21</v>
      </c>
      <c r="B15" s="82">
        <v>213</v>
      </c>
      <c r="C15" s="137">
        <f>B15/1.5</f>
        <v>142</v>
      </c>
      <c r="D15" s="144">
        <v>77</v>
      </c>
      <c r="E15" s="145">
        <v>18.5</v>
      </c>
      <c r="F15" s="145">
        <v>9.78</v>
      </c>
      <c r="G15" s="144">
        <v>2.98</v>
      </c>
      <c r="H15" s="145">
        <v>5.3</v>
      </c>
      <c r="I15" s="145">
        <v>6.2</v>
      </c>
    </row>
    <row r="16" spans="1:9" ht="15.75">
      <c r="A16" s="46" t="s">
        <v>24</v>
      </c>
      <c r="B16" s="82">
        <v>169</v>
      </c>
      <c r="C16" s="137">
        <f>B16/1.5</f>
        <v>112.66666666666667</v>
      </c>
      <c r="D16" s="144">
        <v>87</v>
      </c>
      <c r="E16" s="145">
        <v>20.7</v>
      </c>
      <c r="F16" s="145">
        <v>5.33</v>
      </c>
      <c r="G16" s="144">
        <v>3.23</v>
      </c>
      <c r="H16" s="145">
        <v>2.8</v>
      </c>
      <c r="I16" s="145">
        <v>5</v>
      </c>
    </row>
    <row r="17" spans="1:9" ht="16.5" thickBot="1">
      <c r="A17" s="52" t="s">
        <v>27</v>
      </c>
      <c r="B17" s="83">
        <v>224</v>
      </c>
      <c r="C17" s="143">
        <f>B17/1.5</f>
        <v>149.33333333333334</v>
      </c>
      <c r="D17" s="144">
        <v>72</v>
      </c>
      <c r="E17" s="145">
        <v>17.4</v>
      </c>
      <c r="F17" s="145">
        <v>10.58</v>
      </c>
      <c r="G17" s="144">
        <v>2.93</v>
      </c>
      <c r="H17" s="145">
        <v>5.1</v>
      </c>
      <c r="I17" s="145">
        <v>7.7</v>
      </c>
    </row>
    <row r="18" spans="3:9" ht="16.5" thickBot="1">
      <c r="C18" s="22"/>
      <c r="D18" s="147"/>
      <c r="E18" s="148"/>
      <c r="F18" s="148"/>
      <c r="G18" s="149"/>
      <c r="H18" s="148"/>
      <c r="I18" s="148"/>
    </row>
    <row r="19" spans="1:9" ht="16.5" thickBot="1">
      <c r="A19" s="127" t="s">
        <v>33</v>
      </c>
      <c r="B19" s="158"/>
      <c r="C19" s="139">
        <f aca="true" t="shared" si="1" ref="C19:I19">AVERAGE(C20:C21)</f>
        <v>146</v>
      </c>
      <c r="D19" s="154">
        <f t="shared" si="1"/>
        <v>70.5</v>
      </c>
      <c r="E19" s="155">
        <f t="shared" si="1"/>
        <v>17.05</v>
      </c>
      <c r="F19" s="155">
        <f t="shared" si="1"/>
        <v>11.129999999999999</v>
      </c>
      <c r="G19" s="156">
        <f t="shared" si="1"/>
        <v>2.745</v>
      </c>
      <c r="H19" s="155">
        <f t="shared" si="1"/>
        <v>5.2</v>
      </c>
      <c r="I19" s="157">
        <f t="shared" si="1"/>
        <v>7.85</v>
      </c>
    </row>
    <row r="20" spans="1:9" ht="15.75">
      <c r="A20" s="40" t="s">
        <v>59</v>
      </c>
      <c r="B20" s="81">
        <v>204</v>
      </c>
      <c r="C20" s="137">
        <f>B20/1.5</f>
        <v>136</v>
      </c>
      <c r="D20" s="152">
        <v>76</v>
      </c>
      <c r="E20" s="153">
        <v>18.3</v>
      </c>
      <c r="F20" s="153">
        <v>9.58</v>
      </c>
      <c r="G20" s="152">
        <v>2.82</v>
      </c>
      <c r="H20" s="153">
        <v>4.4</v>
      </c>
      <c r="I20" s="153">
        <v>7</v>
      </c>
    </row>
    <row r="21" spans="1:9" ht="16.5" thickBot="1">
      <c r="A21" s="52" t="s">
        <v>24</v>
      </c>
      <c r="B21" s="83">
        <v>234</v>
      </c>
      <c r="C21" s="143">
        <f>B21/1.5</f>
        <v>156</v>
      </c>
      <c r="D21" s="144">
        <v>65</v>
      </c>
      <c r="E21" s="145">
        <v>15.8</v>
      </c>
      <c r="F21" s="145">
        <v>12.68</v>
      </c>
      <c r="G21" s="144">
        <v>2.67</v>
      </c>
      <c r="H21" s="145">
        <v>6</v>
      </c>
      <c r="I21" s="145">
        <v>8.7</v>
      </c>
    </row>
    <row r="22" spans="1:9" ht="16.5" thickBot="1">
      <c r="A22" s="1"/>
      <c r="B22" s="1"/>
      <c r="C22" s="3"/>
      <c r="D22" s="146"/>
      <c r="E22" s="150"/>
      <c r="F22" s="150"/>
      <c r="G22" s="151"/>
      <c r="H22" s="150"/>
      <c r="I22" s="150"/>
    </row>
    <row r="23" spans="1:9" ht="16.5" thickBot="1">
      <c r="A23" s="127" t="s">
        <v>54</v>
      </c>
      <c r="B23" s="158"/>
      <c r="C23" s="139">
        <f aca="true" t="shared" si="2" ref="C23:I23">AVERAGE(C24:C25)</f>
        <v>148</v>
      </c>
      <c r="D23" s="154">
        <f t="shared" si="2"/>
        <v>69</v>
      </c>
      <c r="E23" s="155">
        <f t="shared" si="2"/>
        <v>16.65</v>
      </c>
      <c r="F23" s="155">
        <f t="shared" si="2"/>
        <v>9.905</v>
      </c>
      <c r="G23" s="156">
        <f t="shared" si="2"/>
        <v>2.895</v>
      </c>
      <c r="H23" s="155">
        <f t="shared" si="2"/>
        <v>4.95</v>
      </c>
      <c r="I23" s="157">
        <f t="shared" si="2"/>
        <v>6.75</v>
      </c>
    </row>
    <row r="24" spans="1:9" ht="15.75">
      <c r="A24" s="40" t="s">
        <v>24</v>
      </c>
      <c r="B24" s="81">
        <v>233</v>
      </c>
      <c r="C24" s="137">
        <f>B24/1.5</f>
        <v>155.33333333333334</v>
      </c>
      <c r="D24" s="152">
        <v>64</v>
      </c>
      <c r="E24" s="153">
        <v>15.5</v>
      </c>
      <c r="F24" s="153">
        <v>9.45</v>
      </c>
      <c r="G24" s="152">
        <v>2.83</v>
      </c>
      <c r="H24" s="153">
        <v>4.2</v>
      </c>
      <c r="I24" s="153">
        <v>7.3</v>
      </c>
    </row>
    <row r="25" spans="1:9" ht="16.5" thickBot="1">
      <c r="A25" s="52" t="s">
        <v>55</v>
      </c>
      <c r="B25" s="83">
        <v>211</v>
      </c>
      <c r="C25" s="143">
        <f>B25/1.5</f>
        <v>140.66666666666666</v>
      </c>
      <c r="D25" s="144">
        <v>74</v>
      </c>
      <c r="E25" s="145">
        <v>17.8</v>
      </c>
      <c r="F25" s="145">
        <v>10.36</v>
      </c>
      <c r="G25" s="144">
        <v>2.96</v>
      </c>
      <c r="H25" s="145">
        <v>5.7</v>
      </c>
      <c r="I25" s="145">
        <v>6.2</v>
      </c>
    </row>
    <row r="26" spans="1:9" ht="16.5" thickBot="1">
      <c r="A26" s="1"/>
      <c r="B26" s="1"/>
      <c r="C26" s="3"/>
      <c r="D26" s="146"/>
      <c r="E26" s="150"/>
      <c r="F26" s="150"/>
      <c r="G26" s="151"/>
      <c r="H26" s="150"/>
      <c r="I26" s="150"/>
    </row>
    <row r="27" spans="1:9" ht="16.5" thickBot="1">
      <c r="A27" s="127" t="s">
        <v>41</v>
      </c>
      <c r="B27" s="128"/>
      <c r="C27" s="141">
        <f aca="true" t="shared" si="3" ref="C27:I27">AVERAGE(C28:C32)</f>
        <v>131.6</v>
      </c>
      <c r="D27" s="159">
        <f t="shared" si="3"/>
        <v>82.6</v>
      </c>
      <c r="E27" s="155">
        <f t="shared" si="3"/>
        <v>19.8</v>
      </c>
      <c r="F27" s="155">
        <f t="shared" si="3"/>
        <v>7.128</v>
      </c>
      <c r="G27" s="156">
        <f t="shared" si="3"/>
        <v>3.116</v>
      </c>
      <c r="H27" s="155">
        <f t="shared" si="3"/>
        <v>3.46</v>
      </c>
      <c r="I27" s="157">
        <f t="shared" si="3"/>
        <v>5.859999999999999</v>
      </c>
    </row>
    <row r="28" spans="1:9" ht="15.75">
      <c r="A28" s="40" t="s">
        <v>22</v>
      </c>
      <c r="B28" s="81">
        <v>164</v>
      </c>
      <c r="C28" s="137">
        <f>B28/1.5</f>
        <v>109.33333333333333</v>
      </c>
      <c r="D28" s="152">
        <v>85</v>
      </c>
      <c r="E28" s="153">
        <v>20.3</v>
      </c>
      <c r="F28" s="153">
        <v>6.25</v>
      </c>
      <c r="G28" s="152">
        <v>3.14</v>
      </c>
      <c r="H28" s="153">
        <v>3</v>
      </c>
      <c r="I28" s="153">
        <v>5.5</v>
      </c>
    </row>
    <row r="29" spans="1:9" ht="15.75">
      <c r="A29" s="46" t="s">
        <v>21</v>
      </c>
      <c r="B29" s="82">
        <v>215</v>
      </c>
      <c r="C29" s="137">
        <f>B29/1.5</f>
        <v>143.33333333333334</v>
      </c>
      <c r="D29" s="144">
        <v>77</v>
      </c>
      <c r="E29" s="145">
        <v>18.5</v>
      </c>
      <c r="F29" s="145">
        <v>9.32</v>
      </c>
      <c r="G29" s="144">
        <v>3.07</v>
      </c>
      <c r="H29" s="145">
        <v>5</v>
      </c>
      <c r="I29" s="145">
        <v>6.5</v>
      </c>
    </row>
    <row r="30" spans="1:9" ht="15.75">
      <c r="A30" s="46" t="s">
        <v>42</v>
      </c>
      <c r="B30" s="82">
        <v>206</v>
      </c>
      <c r="C30" s="137">
        <f>B30/1.5</f>
        <v>137.33333333333334</v>
      </c>
      <c r="D30" s="144">
        <v>77</v>
      </c>
      <c r="E30" s="145">
        <v>18.7</v>
      </c>
      <c r="F30" s="145">
        <v>7.21</v>
      </c>
      <c r="G30" s="144">
        <v>3.11</v>
      </c>
      <c r="H30" s="145">
        <v>3.3</v>
      </c>
      <c r="I30" s="145">
        <v>6.5</v>
      </c>
    </row>
    <row r="31" spans="1:9" ht="15.75">
      <c r="A31" s="46" t="s">
        <v>43</v>
      </c>
      <c r="B31" s="82">
        <v>181</v>
      </c>
      <c r="C31" s="137">
        <f>B31/1.5</f>
        <v>120.66666666666667</v>
      </c>
      <c r="D31" s="144">
        <v>86</v>
      </c>
      <c r="E31" s="145">
        <v>20.5</v>
      </c>
      <c r="F31" s="145">
        <v>6.69</v>
      </c>
      <c r="G31" s="144">
        <v>3.08</v>
      </c>
      <c r="H31" s="145">
        <v>3.1</v>
      </c>
      <c r="I31" s="145">
        <v>5.4</v>
      </c>
    </row>
    <row r="32" spans="1:9" ht="16.5" thickBot="1">
      <c r="A32" s="52" t="s">
        <v>24</v>
      </c>
      <c r="B32" s="83">
        <v>221</v>
      </c>
      <c r="C32" s="143">
        <f>B32/1.5</f>
        <v>147.33333333333334</v>
      </c>
      <c r="D32" s="144">
        <v>88</v>
      </c>
      <c r="E32" s="145">
        <v>21</v>
      </c>
      <c r="F32" s="145">
        <v>6.17</v>
      </c>
      <c r="G32" s="144">
        <v>3.18</v>
      </c>
      <c r="H32" s="145">
        <v>2.9</v>
      </c>
      <c r="I32" s="145">
        <v>5.4</v>
      </c>
    </row>
    <row r="33" spans="3:9" ht="16.5" thickBot="1">
      <c r="C33" s="22"/>
      <c r="D33" s="147"/>
      <c r="E33" s="148"/>
      <c r="F33" s="148"/>
      <c r="G33" s="149"/>
      <c r="H33" s="148"/>
      <c r="I33" s="148"/>
    </row>
    <row r="34" spans="1:9" ht="16.5" thickBot="1">
      <c r="A34" s="127" t="s">
        <v>31</v>
      </c>
      <c r="B34" s="128"/>
      <c r="C34" s="141">
        <f aca="true" t="shared" si="4" ref="C34:I34">AVERAGE(C35:C36)</f>
        <v>117.66666666666666</v>
      </c>
      <c r="D34" s="159">
        <f t="shared" si="4"/>
        <v>83.5</v>
      </c>
      <c r="E34" s="155">
        <f t="shared" si="4"/>
        <v>19.950000000000003</v>
      </c>
      <c r="F34" s="155">
        <f t="shared" si="4"/>
        <v>6.525</v>
      </c>
      <c r="G34" s="156">
        <f t="shared" si="4"/>
        <v>3.16</v>
      </c>
      <c r="H34" s="155">
        <f t="shared" si="4"/>
        <v>3.35</v>
      </c>
      <c r="I34" s="157">
        <f t="shared" si="4"/>
        <v>5.300000000000001</v>
      </c>
    </row>
    <row r="35" spans="1:9" ht="15.75">
      <c r="A35" s="40" t="s">
        <v>27</v>
      </c>
      <c r="B35" s="81">
        <v>198</v>
      </c>
      <c r="C35" s="137">
        <f>B35/1.5</f>
        <v>132</v>
      </c>
      <c r="D35" s="152">
        <v>76</v>
      </c>
      <c r="E35" s="153">
        <v>18.3</v>
      </c>
      <c r="F35" s="153">
        <v>7.73</v>
      </c>
      <c r="G35" s="152">
        <v>3.01</v>
      </c>
      <c r="H35" s="153">
        <v>3.5</v>
      </c>
      <c r="I35" s="153">
        <v>6.2</v>
      </c>
    </row>
    <row r="36" spans="1:9" ht="16.5" thickBot="1">
      <c r="A36" s="52" t="s">
        <v>43</v>
      </c>
      <c r="B36" s="83">
        <v>155</v>
      </c>
      <c r="C36" s="143">
        <f>B36/1.5</f>
        <v>103.33333333333333</v>
      </c>
      <c r="D36" s="144">
        <v>91</v>
      </c>
      <c r="E36" s="145">
        <v>21.6</v>
      </c>
      <c r="F36" s="145">
        <v>5.32</v>
      </c>
      <c r="G36" s="144">
        <v>3.31</v>
      </c>
      <c r="H36" s="145">
        <v>3.2</v>
      </c>
      <c r="I36" s="145">
        <v>4.4</v>
      </c>
    </row>
    <row r="40" spans="1:9" ht="15.75">
      <c r="A40" s="142"/>
      <c r="B40" s="121"/>
      <c r="C40" s="142"/>
      <c r="D40" s="121"/>
      <c r="E40" s="121"/>
      <c r="F40" s="142"/>
      <c r="G40" s="142"/>
      <c r="H40" s="142"/>
      <c r="I40" s="121"/>
    </row>
    <row r="41" spans="1:9" ht="15.75">
      <c r="A41" s="142"/>
      <c r="B41" s="121"/>
      <c r="C41" s="142"/>
      <c r="D41" s="121"/>
      <c r="E41" s="121"/>
      <c r="F41" s="142"/>
      <c r="G41" s="142"/>
      <c r="H41" s="142"/>
      <c r="I41" s="121"/>
    </row>
    <row r="42" spans="1:9" ht="15.75">
      <c r="A42" s="142"/>
      <c r="B42" s="121"/>
      <c r="C42" s="142"/>
      <c r="D42" s="121"/>
      <c r="E42" s="121"/>
      <c r="F42" s="142"/>
      <c r="G42" s="142"/>
      <c r="H42" s="142"/>
      <c r="I42" s="121"/>
    </row>
    <row r="43" spans="1:9" ht="15.75">
      <c r="A43" s="142"/>
      <c r="B43" s="121"/>
      <c r="C43" s="142"/>
      <c r="D43" s="121"/>
      <c r="E43" s="121"/>
      <c r="F43" s="142"/>
      <c r="G43" s="142"/>
      <c r="H43" s="142"/>
      <c r="I43" s="121"/>
    </row>
    <row r="44" spans="1:9" ht="15.75">
      <c r="A44" s="142"/>
      <c r="B44" s="121"/>
      <c r="C44" s="142"/>
      <c r="D44" s="121"/>
      <c r="E44" s="121"/>
      <c r="F44" s="142"/>
      <c r="G44" s="142"/>
      <c r="H44" s="142"/>
      <c r="I44" s="121"/>
    </row>
    <row r="45" spans="1:9" ht="15.75">
      <c r="A45" s="142"/>
      <c r="B45" s="121"/>
      <c r="C45" s="142"/>
      <c r="D45" s="121"/>
      <c r="E45" s="121"/>
      <c r="F45" s="142"/>
      <c r="G45" s="142"/>
      <c r="H45" s="142"/>
      <c r="I45" s="121"/>
    </row>
    <row r="46" spans="1:9" ht="15.75">
      <c r="A46" s="142"/>
      <c r="B46" s="121"/>
      <c r="C46" s="142"/>
      <c r="D46" s="121"/>
      <c r="E46" s="121"/>
      <c r="F46" s="142"/>
      <c r="G46" s="142"/>
      <c r="H46" s="142"/>
      <c r="I46" s="121"/>
    </row>
    <row r="47" spans="1:9" ht="15.75">
      <c r="A47" s="142"/>
      <c r="B47" s="121"/>
      <c r="C47" s="142"/>
      <c r="D47" s="121"/>
      <c r="E47" s="121"/>
      <c r="F47" s="142"/>
      <c r="G47" s="142"/>
      <c r="H47" s="142"/>
      <c r="I47" s="121"/>
    </row>
    <row r="48" spans="1:9" ht="15.75">
      <c r="A48" s="142"/>
      <c r="B48" s="121"/>
      <c r="C48" s="142"/>
      <c r="D48" s="121"/>
      <c r="E48" s="121"/>
      <c r="F48" s="142"/>
      <c r="G48" s="142"/>
      <c r="H48" s="142"/>
      <c r="I48" s="121"/>
    </row>
    <row r="49" spans="1:9" ht="15.75">
      <c r="A49" s="142"/>
      <c r="B49" s="121"/>
      <c r="C49" s="142"/>
      <c r="D49" s="121"/>
      <c r="E49" s="121"/>
      <c r="F49" s="142"/>
      <c r="G49" s="142"/>
      <c r="H49" s="142"/>
      <c r="I49" s="121"/>
    </row>
    <row r="50" spans="1:9" ht="15.75">
      <c r="A50" s="142"/>
      <c r="B50" s="121"/>
      <c r="C50" s="142"/>
      <c r="D50" s="121"/>
      <c r="E50" s="121"/>
      <c r="F50" s="142"/>
      <c r="G50" s="142"/>
      <c r="H50" s="142"/>
      <c r="I50" s="121"/>
    </row>
    <row r="51" spans="1:9" ht="15.75">
      <c r="A51" s="142"/>
      <c r="B51" s="121"/>
      <c r="C51" s="142"/>
      <c r="D51" s="121"/>
      <c r="E51" s="121"/>
      <c r="F51" s="142"/>
      <c r="G51" s="142"/>
      <c r="H51" s="142"/>
      <c r="I51" s="121"/>
    </row>
    <row r="52" spans="1:9" ht="15.75">
      <c r="A52" s="142"/>
      <c r="B52" s="121"/>
      <c r="C52" s="142"/>
      <c r="D52" s="121"/>
      <c r="E52" s="121"/>
      <c r="F52" s="142"/>
      <c r="G52" s="142"/>
      <c r="H52" s="142"/>
      <c r="I52" s="121"/>
    </row>
    <row r="53" spans="1:9" ht="15.75">
      <c r="A53" s="142"/>
      <c r="B53" s="121"/>
      <c r="C53" s="142"/>
      <c r="D53" s="121"/>
      <c r="E53" s="121"/>
      <c r="F53" s="142"/>
      <c r="G53" s="142"/>
      <c r="H53" s="142"/>
      <c r="I53" s="121"/>
    </row>
    <row r="54" spans="1:9" ht="15.75">
      <c r="A54" s="142"/>
      <c r="B54" s="121"/>
      <c r="C54" s="142"/>
      <c r="D54" s="121"/>
      <c r="E54" s="121"/>
      <c r="F54" s="142"/>
      <c r="G54" s="142"/>
      <c r="H54" s="142"/>
      <c r="I54" s="121"/>
    </row>
    <row r="55" spans="1:9" ht="15.75">
      <c r="A55" s="142"/>
      <c r="B55" s="121"/>
      <c r="C55" s="142"/>
      <c r="D55" s="121"/>
      <c r="E55" s="121"/>
      <c r="F55" s="142"/>
      <c r="G55" s="142"/>
      <c r="H55" s="142"/>
      <c r="I55" s="121"/>
    </row>
    <row r="56" spans="1:9" ht="15.75">
      <c r="A56" s="142"/>
      <c r="B56" s="121"/>
      <c r="C56" s="142"/>
      <c r="D56" s="121"/>
      <c r="E56" s="121"/>
      <c r="F56" s="142"/>
      <c r="G56" s="142"/>
      <c r="H56" s="142"/>
      <c r="I56" s="121"/>
    </row>
    <row r="57" spans="1:9" ht="15.75">
      <c r="A57" s="142"/>
      <c r="B57" s="121"/>
      <c r="C57" s="142"/>
      <c r="D57" s="121"/>
      <c r="E57" s="121"/>
      <c r="F57" s="142"/>
      <c r="G57" s="142"/>
      <c r="H57" s="142"/>
      <c r="I57" s="121"/>
    </row>
    <row r="58" spans="1:9" ht="15.75">
      <c r="A58" s="142"/>
      <c r="B58" s="121"/>
      <c r="C58" s="142"/>
      <c r="D58" s="121"/>
      <c r="E58" s="121"/>
      <c r="F58" s="142"/>
      <c r="G58" s="142"/>
      <c r="H58" s="142"/>
      <c r="I58" s="121"/>
    </row>
    <row r="59" spans="1:9" ht="15.75">
      <c r="A59" s="142"/>
      <c r="B59" s="121"/>
      <c r="C59" s="142"/>
      <c r="D59" s="121"/>
      <c r="E59" s="121"/>
      <c r="F59" s="142"/>
      <c r="G59" s="142"/>
      <c r="H59" s="142"/>
      <c r="I59" s="1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2" sqref="A2"/>
    </sheetView>
  </sheetViews>
  <sheetFormatPr defaultColWidth="8.796875" defaultRowHeight="15"/>
  <cols>
    <col min="2" max="2" width="0" style="0" hidden="1" customWidth="1"/>
    <col min="5" max="6" width="9" style="23" customWidth="1"/>
    <col min="7" max="7" width="9" style="163" customWidth="1"/>
    <col min="8" max="9" width="9" style="23" customWidth="1"/>
  </cols>
  <sheetData>
    <row r="1" spans="1:9" ht="15.75">
      <c r="A1" s="5" t="s">
        <v>0</v>
      </c>
      <c r="B1" s="5"/>
      <c r="C1" s="7"/>
      <c r="D1" s="7"/>
      <c r="E1" s="8"/>
      <c r="F1" s="8"/>
      <c r="G1" s="114"/>
      <c r="H1" s="4"/>
      <c r="I1" s="4"/>
    </row>
    <row r="2" spans="1:9" ht="15.75">
      <c r="A2" s="5" t="s">
        <v>1</v>
      </c>
      <c r="B2" s="5"/>
      <c r="C2" s="7"/>
      <c r="D2" s="7"/>
      <c r="E2" s="8"/>
      <c r="F2" s="8"/>
      <c r="G2" s="114"/>
      <c r="H2" s="4"/>
      <c r="I2" s="4"/>
    </row>
    <row r="3" spans="1:9" ht="15.75">
      <c r="A3" s="5" t="s">
        <v>2</v>
      </c>
      <c r="B3" s="5"/>
      <c r="C3" s="7"/>
      <c r="D3" s="7"/>
      <c r="E3" s="8"/>
      <c r="F3" s="8"/>
      <c r="G3" s="114"/>
      <c r="H3" s="4"/>
      <c r="I3" s="4"/>
    </row>
    <row r="4" spans="1:9" ht="15.75">
      <c r="A4" s="5"/>
      <c r="B4" s="5"/>
      <c r="C4" s="7"/>
      <c r="D4" s="7"/>
      <c r="E4" s="8"/>
      <c r="F4" s="8"/>
      <c r="G4" s="114"/>
      <c r="H4" s="4"/>
      <c r="I4" s="4"/>
    </row>
    <row r="5" spans="1:9" ht="15.75">
      <c r="A5" s="9" t="s">
        <v>60</v>
      </c>
      <c r="B5" s="9"/>
      <c r="C5" s="75"/>
      <c r="D5" s="11"/>
      <c r="E5" s="12"/>
      <c r="F5" s="12"/>
      <c r="G5" s="115"/>
      <c r="H5" s="15"/>
      <c r="I5" s="15"/>
    </row>
    <row r="6" spans="1:9" ht="15.75">
      <c r="A6" s="5"/>
      <c r="B6" s="5"/>
      <c r="C6" s="7"/>
      <c r="D6" s="7"/>
      <c r="E6" s="8"/>
      <c r="F6" s="8"/>
      <c r="G6" s="114"/>
      <c r="H6" s="4"/>
      <c r="I6" s="4"/>
    </row>
    <row r="7" spans="1:9" ht="15.75">
      <c r="A7" s="16" t="s">
        <v>4</v>
      </c>
      <c r="B7" s="16"/>
      <c r="C7" s="18"/>
      <c r="D7" s="18"/>
      <c r="E7" s="19"/>
      <c r="F7" s="19"/>
      <c r="G7" s="114"/>
      <c r="H7" s="4"/>
      <c r="I7" s="4"/>
    </row>
    <row r="8" spans="1:9" ht="15.75">
      <c r="A8" s="1"/>
      <c r="B8" s="1"/>
      <c r="C8" s="3"/>
      <c r="D8" s="3"/>
      <c r="E8" s="4"/>
      <c r="F8" s="4"/>
      <c r="G8" s="114"/>
      <c r="H8" s="4"/>
      <c r="I8" s="4"/>
    </row>
    <row r="9" spans="3:9" ht="16.5" thickBot="1">
      <c r="C9" s="22"/>
      <c r="D9" s="22"/>
      <c r="E9" s="121"/>
      <c r="F9" s="121"/>
      <c r="G9" s="122"/>
      <c r="H9" s="121"/>
      <c r="I9" s="121"/>
    </row>
    <row r="10" spans="1:9" ht="16.5" thickTop="1">
      <c r="A10" s="24" t="s">
        <v>6</v>
      </c>
      <c r="B10" s="76"/>
      <c r="C10" s="77" t="s">
        <v>7</v>
      </c>
      <c r="D10" s="26" t="s">
        <v>8</v>
      </c>
      <c r="E10" s="27"/>
      <c r="F10" s="116" t="s">
        <v>9</v>
      </c>
      <c r="G10" s="117" t="s">
        <v>10</v>
      </c>
      <c r="H10" s="118" t="s">
        <v>12</v>
      </c>
      <c r="I10" s="27" t="s">
        <v>13</v>
      </c>
    </row>
    <row r="11" spans="1:9" ht="16.5" thickBot="1">
      <c r="A11" s="30"/>
      <c r="B11" s="78"/>
      <c r="C11" s="79" t="s">
        <v>14</v>
      </c>
      <c r="D11" s="32" t="s">
        <v>15</v>
      </c>
      <c r="E11" s="33" t="s">
        <v>16</v>
      </c>
      <c r="F11" s="119" t="s">
        <v>17</v>
      </c>
      <c r="G11" s="120"/>
      <c r="H11" s="33" t="s">
        <v>18</v>
      </c>
      <c r="I11" s="33" t="s">
        <v>19</v>
      </c>
    </row>
    <row r="12" spans="1:9" ht="16.5" thickBot="1">
      <c r="A12" s="127" t="s">
        <v>20</v>
      </c>
      <c r="B12" s="128"/>
      <c r="C12" s="129">
        <f aca="true" t="shared" si="0" ref="C12:I12">AVERAGE(C13:C17)</f>
        <v>138.13333333333333</v>
      </c>
      <c r="D12" s="154">
        <f t="shared" si="0"/>
        <v>85.6</v>
      </c>
      <c r="E12" s="155">
        <f t="shared" si="0"/>
        <v>19.54</v>
      </c>
      <c r="F12" s="155">
        <f t="shared" si="0"/>
        <v>6.161999999999999</v>
      </c>
      <c r="G12" s="156">
        <f t="shared" si="0"/>
        <v>3.268</v>
      </c>
      <c r="H12" s="155">
        <f t="shared" si="0"/>
        <v>3.3600000000000003</v>
      </c>
      <c r="I12" s="157">
        <f t="shared" si="0"/>
        <v>5.739999999999999</v>
      </c>
    </row>
    <row r="13" spans="1:9" ht="15.75">
      <c r="A13" s="40" t="s">
        <v>30</v>
      </c>
      <c r="B13" s="81">
        <v>172</v>
      </c>
      <c r="C13" s="137">
        <f>B13/1.5</f>
        <v>114.66666666666667</v>
      </c>
      <c r="D13" s="152">
        <v>84</v>
      </c>
      <c r="E13" s="153">
        <v>19.4</v>
      </c>
      <c r="F13" s="153">
        <v>5.47</v>
      </c>
      <c r="G13" s="161">
        <v>3.25</v>
      </c>
      <c r="H13" s="153">
        <v>2.4</v>
      </c>
      <c r="I13" s="153">
        <v>5.8</v>
      </c>
    </row>
    <row r="14" spans="1:9" ht="15.75">
      <c r="A14" s="46" t="s">
        <v>38</v>
      </c>
      <c r="B14" s="82">
        <v>215</v>
      </c>
      <c r="C14" s="137">
        <f>B14/1.5</f>
        <v>143.33333333333334</v>
      </c>
      <c r="D14" s="144">
        <v>83</v>
      </c>
      <c r="E14" s="145">
        <v>19</v>
      </c>
      <c r="F14" s="145">
        <v>6.48</v>
      </c>
      <c r="G14" s="162">
        <v>3.32</v>
      </c>
      <c r="H14" s="145">
        <v>3.6</v>
      </c>
      <c r="I14" s="145">
        <v>5.6</v>
      </c>
    </row>
    <row r="15" spans="1:9" ht="15.75">
      <c r="A15" s="46" t="s">
        <v>21</v>
      </c>
      <c r="B15" s="82">
        <v>232</v>
      </c>
      <c r="C15" s="137">
        <f>B15/1.5</f>
        <v>154.66666666666666</v>
      </c>
      <c r="D15" s="144">
        <v>88</v>
      </c>
      <c r="E15" s="145">
        <v>20.1</v>
      </c>
      <c r="F15" s="145">
        <v>6.67</v>
      </c>
      <c r="G15" s="162">
        <v>3.28</v>
      </c>
      <c r="H15" s="145">
        <v>4</v>
      </c>
      <c r="I15" s="145">
        <v>5.4</v>
      </c>
    </row>
    <row r="16" spans="1:9" ht="15.75">
      <c r="A16" s="46" t="s">
        <v>24</v>
      </c>
      <c r="B16" s="82">
        <v>182</v>
      </c>
      <c r="C16" s="137">
        <f>B16/1.5</f>
        <v>121.33333333333333</v>
      </c>
      <c r="D16" s="144">
        <v>92</v>
      </c>
      <c r="E16" s="145">
        <v>20.7</v>
      </c>
      <c r="F16" s="145">
        <v>4.07</v>
      </c>
      <c r="G16" s="162">
        <v>3.35</v>
      </c>
      <c r="H16" s="145">
        <v>2.6</v>
      </c>
      <c r="I16" s="145">
        <v>4.7</v>
      </c>
    </row>
    <row r="17" spans="1:9" ht="16.5" thickBot="1">
      <c r="A17" s="52" t="s">
        <v>27</v>
      </c>
      <c r="B17" s="83">
        <v>235</v>
      </c>
      <c r="C17" s="143">
        <f>B17/1.5</f>
        <v>156.66666666666666</v>
      </c>
      <c r="D17" s="144">
        <v>81</v>
      </c>
      <c r="E17" s="145">
        <v>18.5</v>
      </c>
      <c r="F17" s="145">
        <v>8.12</v>
      </c>
      <c r="G17" s="162">
        <v>3.14</v>
      </c>
      <c r="H17" s="145">
        <v>4.2</v>
      </c>
      <c r="I17" s="145">
        <v>7.2</v>
      </c>
    </row>
    <row r="18" spans="3:9" ht="16.5" thickBot="1">
      <c r="C18" s="22"/>
      <c r="D18" s="147"/>
      <c r="E18" s="148"/>
      <c r="F18" s="148"/>
      <c r="G18" s="149"/>
      <c r="H18" s="148"/>
      <c r="I18" s="148"/>
    </row>
    <row r="19" spans="1:9" ht="16.5" thickBot="1">
      <c r="A19" s="127" t="s">
        <v>33</v>
      </c>
      <c r="B19" s="158"/>
      <c r="C19" s="139">
        <f aca="true" t="shared" si="1" ref="C19:I19">AVERAGE(C20:C21)</f>
        <v>161.66666666666666</v>
      </c>
      <c r="D19" s="154">
        <f t="shared" si="1"/>
        <v>85</v>
      </c>
      <c r="E19" s="155">
        <f t="shared" si="1"/>
        <v>19.35</v>
      </c>
      <c r="F19" s="155">
        <f t="shared" si="1"/>
        <v>7.255000000000001</v>
      </c>
      <c r="G19" s="156">
        <f t="shared" si="1"/>
        <v>3.0650000000000004</v>
      </c>
      <c r="H19" s="155">
        <f t="shared" si="1"/>
        <v>3.55</v>
      </c>
      <c r="I19" s="157">
        <f t="shared" si="1"/>
        <v>6.55</v>
      </c>
    </row>
    <row r="20" spans="1:9" ht="15.75">
      <c r="A20" s="40" t="s">
        <v>59</v>
      </c>
      <c r="B20" s="81">
        <v>220</v>
      </c>
      <c r="C20" s="137">
        <f>B20/1.5</f>
        <v>146.66666666666666</v>
      </c>
      <c r="D20" s="152">
        <v>90</v>
      </c>
      <c r="E20" s="153">
        <v>20.4</v>
      </c>
      <c r="F20" s="153">
        <v>6.13</v>
      </c>
      <c r="G20" s="161">
        <v>3.14</v>
      </c>
      <c r="H20" s="153">
        <v>3.2</v>
      </c>
      <c r="I20" s="153">
        <v>5.6</v>
      </c>
    </row>
    <row r="21" spans="1:9" ht="16.5" thickBot="1">
      <c r="A21" s="52" t="s">
        <v>24</v>
      </c>
      <c r="B21" s="83">
        <v>265</v>
      </c>
      <c r="C21" s="143">
        <f>B21/1.5</f>
        <v>176.66666666666666</v>
      </c>
      <c r="D21" s="144">
        <v>80</v>
      </c>
      <c r="E21" s="145">
        <v>18.3</v>
      </c>
      <c r="F21" s="145">
        <v>8.38</v>
      </c>
      <c r="G21" s="162">
        <v>2.99</v>
      </c>
      <c r="H21" s="145">
        <v>3.9</v>
      </c>
      <c r="I21" s="145">
        <v>7.5</v>
      </c>
    </row>
    <row r="22" spans="1:9" ht="16.5" thickBot="1">
      <c r="A22" s="1"/>
      <c r="B22" s="1"/>
      <c r="C22" s="3"/>
      <c r="D22" s="146"/>
      <c r="E22" s="150"/>
      <c r="F22" s="150"/>
      <c r="G22" s="151"/>
      <c r="H22" s="150"/>
      <c r="I22" s="150"/>
    </row>
    <row r="23" spans="1:9" ht="16.5" thickBot="1">
      <c r="A23" s="127" t="s">
        <v>54</v>
      </c>
      <c r="B23" s="158"/>
      <c r="C23" s="139">
        <f aca="true" t="shared" si="2" ref="C23:I23">AVERAGE(C24:C25)</f>
        <v>163.33333333333331</v>
      </c>
      <c r="D23" s="154">
        <f t="shared" si="2"/>
        <v>77.5</v>
      </c>
      <c r="E23" s="155">
        <f t="shared" si="2"/>
        <v>17.95</v>
      </c>
      <c r="F23" s="155">
        <f t="shared" si="2"/>
        <v>6.92</v>
      </c>
      <c r="G23" s="156">
        <f t="shared" si="2"/>
        <v>3.115</v>
      </c>
      <c r="H23" s="155">
        <f t="shared" si="2"/>
        <v>3.5</v>
      </c>
      <c r="I23" s="157">
        <f t="shared" si="2"/>
        <v>5.9</v>
      </c>
    </row>
    <row r="24" spans="1:9" ht="15.75">
      <c r="A24" s="40" t="s">
        <v>24</v>
      </c>
      <c r="B24" s="81">
        <v>262</v>
      </c>
      <c r="C24" s="137">
        <f>B24/1.5</f>
        <v>174.66666666666666</v>
      </c>
      <c r="D24" s="152">
        <v>71</v>
      </c>
      <c r="E24" s="153">
        <v>16.5</v>
      </c>
      <c r="F24" s="153">
        <v>7.22</v>
      </c>
      <c r="G24" s="161">
        <v>3</v>
      </c>
      <c r="H24" s="153">
        <v>3</v>
      </c>
      <c r="I24" s="153">
        <v>6.8</v>
      </c>
    </row>
    <row r="25" spans="1:9" ht="16.5" thickBot="1">
      <c r="A25" s="52" t="s">
        <v>55</v>
      </c>
      <c r="B25" s="83">
        <v>228</v>
      </c>
      <c r="C25" s="143">
        <f>B25/1.5</f>
        <v>152</v>
      </c>
      <c r="D25" s="144">
        <v>84</v>
      </c>
      <c r="E25" s="145">
        <v>19.4</v>
      </c>
      <c r="F25" s="145">
        <v>6.62</v>
      </c>
      <c r="G25" s="162">
        <v>3.23</v>
      </c>
      <c r="H25" s="145">
        <v>4</v>
      </c>
      <c r="I25" s="145">
        <v>5</v>
      </c>
    </row>
    <row r="26" spans="1:9" ht="16.5" thickBot="1">
      <c r="A26" s="1"/>
      <c r="B26" s="1"/>
      <c r="C26" s="3"/>
      <c r="D26" s="146"/>
      <c r="E26" s="150"/>
      <c r="F26" s="150"/>
      <c r="G26" s="151"/>
      <c r="H26" s="150"/>
      <c r="I26" s="150"/>
    </row>
    <row r="27" spans="1:9" ht="16.5" thickBot="1">
      <c r="A27" s="160" t="s">
        <v>41</v>
      </c>
      <c r="B27" s="127"/>
      <c r="C27" s="141">
        <f aca="true" t="shared" si="3" ref="C27:I27">AVERAGE(C28:C32)</f>
        <v>132</v>
      </c>
      <c r="D27" s="159">
        <f t="shared" si="3"/>
        <v>90.4</v>
      </c>
      <c r="E27" s="155">
        <f t="shared" si="3"/>
        <v>20.520000000000003</v>
      </c>
      <c r="F27" s="155">
        <f t="shared" si="3"/>
        <v>5.118</v>
      </c>
      <c r="G27" s="156">
        <f t="shared" si="3"/>
        <v>3.2760000000000007</v>
      </c>
      <c r="H27" s="155">
        <f t="shared" si="3"/>
        <v>2.6</v>
      </c>
      <c r="I27" s="157">
        <f t="shared" si="3"/>
        <v>5.26</v>
      </c>
    </row>
    <row r="28" spans="1:9" ht="15.75">
      <c r="A28" s="40" t="s">
        <v>22</v>
      </c>
      <c r="B28" s="81">
        <v>176</v>
      </c>
      <c r="C28" s="137">
        <f>B28/1.5</f>
        <v>117.33333333333333</v>
      </c>
      <c r="D28" s="152">
        <v>88</v>
      </c>
      <c r="E28" s="153">
        <v>20</v>
      </c>
      <c r="F28" s="153">
        <v>4.95</v>
      </c>
      <c r="G28" s="161">
        <v>3.23</v>
      </c>
      <c r="H28" s="153">
        <v>2.6</v>
      </c>
      <c r="I28" s="153">
        <v>4.9</v>
      </c>
    </row>
    <row r="29" spans="1:9" ht="15.75">
      <c r="A29" s="46" t="s">
        <v>21</v>
      </c>
      <c r="B29" s="82">
        <v>216</v>
      </c>
      <c r="C29" s="137">
        <f>B29/1.5</f>
        <v>144</v>
      </c>
      <c r="D29" s="144">
        <v>84</v>
      </c>
      <c r="E29" s="145">
        <v>19.2</v>
      </c>
      <c r="F29" s="145">
        <v>6.08</v>
      </c>
      <c r="G29" s="162">
        <v>3.31</v>
      </c>
      <c r="H29" s="145">
        <v>3.4</v>
      </c>
      <c r="I29" s="145">
        <v>5.3</v>
      </c>
    </row>
    <row r="30" spans="1:9" ht="15.75">
      <c r="A30" s="46" t="s">
        <v>42</v>
      </c>
      <c r="B30" s="82">
        <v>203</v>
      </c>
      <c r="C30" s="137">
        <f>B30/1.5</f>
        <v>135.33333333333334</v>
      </c>
      <c r="D30" s="144">
        <v>84</v>
      </c>
      <c r="E30" s="145">
        <v>19.3</v>
      </c>
      <c r="F30" s="145">
        <v>5.57</v>
      </c>
      <c r="G30" s="162">
        <v>3.24</v>
      </c>
      <c r="H30" s="145">
        <v>2.4</v>
      </c>
      <c r="I30" s="145">
        <v>6.3</v>
      </c>
    </row>
    <row r="31" spans="1:9" ht="15.75">
      <c r="A31" s="46" t="s">
        <v>43</v>
      </c>
      <c r="B31" s="82">
        <v>179</v>
      </c>
      <c r="C31" s="137">
        <f>B31/1.5</f>
        <v>119.33333333333333</v>
      </c>
      <c r="D31" s="144">
        <v>102</v>
      </c>
      <c r="E31" s="145">
        <v>22.9</v>
      </c>
      <c r="F31" s="145">
        <v>4.5</v>
      </c>
      <c r="G31" s="162">
        <v>3.26</v>
      </c>
      <c r="H31" s="145">
        <v>2.1</v>
      </c>
      <c r="I31" s="145">
        <v>4.9</v>
      </c>
    </row>
    <row r="32" spans="1:9" ht="16.5" thickBot="1">
      <c r="A32" s="52" t="s">
        <v>24</v>
      </c>
      <c r="B32" s="83">
        <v>216</v>
      </c>
      <c r="C32" s="143">
        <f>B32/1.5</f>
        <v>144</v>
      </c>
      <c r="D32" s="144">
        <v>94</v>
      </c>
      <c r="E32" s="145">
        <v>21.2</v>
      </c>
      <c r="F32" s="145">
        <v>4.49</v>
      </c>
      <c r="G32" s="162">
        <v>3.34</v>
      </c>
      <c r="H32" s="145">
        <v>2.5</v>
      </c>
      <c r="I32" s="145">
        <v>4.9</v>
      </c>
    </row>
    <row r="33" spans="3:9" ht="16.5" thickBot="1">
      <c r="C33" s="22"/>
      <c r="D33" s="147"/>
      <c r="E33" s="148"/>
      <c r="F33" s="148"/>
      <c r="G33" s="149"/>
      <c r="H33" s="148"/>
      <c r="I33" s="148"/>
    </row>
    <row r="34" spans="1:9" ht="16.5" thickBot="1">
      <c r="A34" s="127" t="s">
        <v>31</v>
      </c>
      <c r="B34" s="128"/>
      <c r="C34" s="141">
        <f aca="true" t="shared" si="4" ref="C34:I34">AVERAGE(C35:C36)</f>
        <v>124.66666666666666</v>
      </c>
      <c r="D34" s="159">
        <f t="shared" si="4"/>
        <v>93.5</v>
      </c>
      <c r="E34" s="155">
        <f t="shared" si="4"/>
        <v>21.200000000000003</v>
      </c>
      <c r="F34" s="155">
        <f t="shared" si="4"/>
        <v>4.465</v>
      </c>
      <c r="G34" s="156">
        <f t="shared" si="4"/>
        <v>3.435</v>
      </c>
      <c r="H34" s="155">
        <f t="shared" si="4"/>
        <v>2.55</v>
      </c>
      <c r="I34" s="157">
        <f t="shared" si="4"/>
        <v>5</v>
      </c>
    </row>
    <row r="35" spans="1:9" ht="15.75">
      <c r="A35" s="40" t="s">
        <v>27</v>
      </c>
      <c r="B35" s="81">
        <v>205</v>
      </c>
      <c r="C35" s="137">
        <f>B35/1.5</f>
        <v>136.66666666666666</v>
      </c>
      <c r="D35" s="152">
        <v>87</v>
      </c>
      <c r="E35" s="153">
        <v>19.8</v>
      </c>
      <c r="F35" s="153">
        <v>5.68</v>
      </c>
      <c r="G35" s="161">
        <v>3.22</v>
      </c>
      <c r="H35" s="153">
        <v>2.8</v>
      </c>
      <c r="I35" s="153">
        <v>5.7</v>
      </c>
    </row>
    <row r="36" spans="1:9" ht="16.5" thickBot="1">
      <c r="A36" s="52" t="s">
        <v>43</v>
      </c>
      <c r="B36" s="83">
        <v>169</v>
      </c>
      <c r="C36" s="143">
        <f>B36/1.5</f>
        <v>112.66666666666667</v>
      </c>
      <c r="D36" s="144">
        <v>100</v>
      </c>
      <c r="E36" s="145">
        <v>22.6</v>
      </c>
      <c r="F36" s="145">
        <v>3.25</v>
      </c>
      <c r="G36" s="162">
        <v>3.65</v>
      </c>
      <c r="H36" s="145">
        <v>2.3</v>
      </c>
      <c r="I36" s="145">
        <v>4.3</v>
      </c>
    </row>
    <row r="37" ht="16.5" thickBot="1"/>
    <row r="38" spans="1:9" ht="16.5" thickBot="1">
      <c r="A38" s="127" t="s">
        <v>61</v>
      </c>
      <c r="B38" s="128"/>
      <c r="C38" s="141">
        <f aca="true" t="shared" si="5" ref="C38:I38">AVERAGE(C39:C43)</f>
        <v>151.46666666666667</v>
      </c>
      <c r="D38" s="159">
        <f t="shared" si="5"/>
        <v>71.2</v>
      </c>
      <c r="E38" s="155">
        <f t="shared" si="5"/>
        <v>16.38</v>
      </c>
      <c r="F38" s="155">
        <f t="shared" si="5"/>
        <v>6.2540000000000004</v>
      </c>
      <c r="G38" s="156">
        <f t="shared" si="5"/>
        <v>3.2119999999999997</v>
      </c>
      <c r="H38" s="155">
        <f t="shared" si="5"/>
        <v>3.6</v>
      </c>
      <c r="I38" s="157">
        <f t="shared" si="5"/>
        <v>4.999999999999999</v>
      </c>
    </row>
    <row r="39" spans="1:9" ht="15.75">
      <c r="A39" s="40" t="s">
        <v>63</v>
      </c>
      <c r="B39" s="81">
        <v>238</v>
      </c>
      <c r="C39" s="137">
        <f>B39/1.5</f>
        <v>158.66666666666666</v>
      </c>
      <c r="D39" s="152">
        <v>74</v>
      </c>
      <c r="E39" s="153">
        <v>16.9</v>
      </c>
      <c r="F39" s="153">
        <v>5.5</v>
      </c>
      <c r="G39" s="161">
        <v>3.27</v>
      </c>
      <c r="H39" s="153">
        <v>3</v>
      </c>
      <c r="I39" s="153">
        <v>4.9</v>
      </c>
    </row>
    <row r="40" spans="1:9" ht="15.75">
      <c r="A40" s="46" t="s">
        <v>51</v>
      </c>
      <c r="B40" s="82">
        <v>242</v>
      </c>
      <c r="C40" s="137">
        <f>B40/1.5</f>
        <v>161.33333333333334</v>
      </c>
      <c r="D40" s="144">
        <v>75</v>
      </c>
      <c r="E40" s="145">
        <v>17.2</v>
      </c>
      <c r="F40" s="145">
        <v>5.74</v>
      </c>
      <c r="G40" s="162">
        <v>3.28</v>
      </c>
      <c r="H40" s="145">
        <v>3.2</v>
      </c>
      <c r="I40" s="145">
        <v>4.8</v>
      </c>
    </row>
    <row r="41" spans="1:9" ht="15.75">
      <c r="A41" s="46" t="s">
        <v>62</v>
      </c>
      <c r="B41" s="82">
        <v>233</v>
      </c>
      <c r="C41" s="137">
        <f>B41/1.5</f>
        <v>155.33333333333334</v>
      </c>
      <c r="D41" s="144">
        <v>69</v>
      </c>
      <c r="E41" s="145">
        <v>15.9</v>
      </c>
      <c r="F41" s="145">
        <v>6.81</v>
      </c>
      <c r="G41" s="162">
        <v>3.19</v>
      </c>
      <c r="H41" s="145">
        <v>4.2</v>
      </c>
      <c r="I41" s="145">
        <v>5</v>
      </c>
    </row>
    <row r="42" spans="1:9" ht="15.75">
      <c r="A42" s="46" t="s">
        <v>22</v>
      </c>
      <c r="B42" s="82">
        <v>243</v>
      </c>
      <c r="C42" s="137">
        <f>B42/1.5</f>
        <v>162</v>
      </c>
      <c r="D42" s="144">
        <v>65</v>
      </c>
      <c r="E42" s="145">
        <v>15.2</v>
      </c>
      <c r="F42" s="145">
        <v>7.76</v>
      </c>
      <c r="G42" s="162">
        <v>3.11</v>
      </c>
      <c r="H42" s="145">
        <v>4.7</v>
      </c>
      <c r="I42" s="145">
        <v>5.1</v>
      </c>
    </row>
    <row r="43" spans="1:9" ht="16.5" thickBot="1">
      <c r="A43" s="52" t="s">
        <v>30</v>
      </c>
      <c r="B43" s="83">
        <v>180</v>
      </c>
      <c r="C43" s="143">
        <f>B43/1.5</f>
        <v>120</v>
      </c>
      <c r="D43" s="144">
        <v>73</v>
      </c>
      <c r="E43" s="145">
        <v>16.7</v>
      </c>
      <c r="F43" s="145">
        <v>5.46</v>
      </c>
      <c r="G43" s="162">
        <v>3.21</v>
      </c>
      <c r="H43" s="145">
        <v>2.9</v>
      </c>
      <c r="I43" s="145">
        <v>5.2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8.3984375" style="0" customWidth="1"/>
    <col min="2" max="2" width="0" style="0" hidden="1" customWidth="1"/>
    <col min="3" max="3" width="8.3984375" style="0" customWidth="1"/>
    <col min="4" max="4" width="7.19921875" style="0" customWidth="1"/>
    <col min="5" max="5" width="7.5" style="0" customWidth="1"/>
    <col min="6" max="6" width="7.59765625" style="0" customWidth="1"/>
    <col min="7" max="7" width="7.3984375" style="0" customWidth="1"/>
    <col min="8" max="8" width="7" style="0" customWidth="1"/>
    <col min="9" max="9" width="7.8984375" style="0" customWidth="1"/>
  </cols>
  <sheetData>
    <row r="1" spans="1:10" ht="15.75">
      <c r="A1" s="5" t="s">
        <v>0</v>
      </c>
      <c r="B1" s="5"/>
      <c r="C1" s="7"/>
      <c r="D1" s="7"/>
      <c r="E1" s="8"/>
      <c r="F1" s="6"/>
      <c r="G1" s="2"/>
      <c r="H1" s="2"/>
      <c r="I1" s="2"/>
      <c r="J1" s="2"/>
    </row>
    <row r="2" spans="1:10" ht="15.75">
      <c r="A2" s="5" t="s">
        <v>1</v>
      </c>
      <c r="B2" s="5"/>
      <c r="C2" s="7"/>
      <c r="D2" s="7"/>
      <c r="E2" s="8"/>
      <c r="F2" s="6"/>
      <c r="G2" s="2"/>
      <c r="H2" s="2"/>
      <c r="I2" s="4"/>
      <c r="J2" s="4"/>
    </row>
    <row r="3" spans="1:10" ht="15.75">
      <c r="A3" s="5" t="s">
        <v>2</v>
      </c>
      <c r="B3" s="5"/>
      <c r="C3" s="7"/>
      <c r="D3" s="7"/>
      <c r="E3" s="8"/>
      <c r="F3" s="6"/>
      <c r="G3" s="2"/>
      <c r="H3" s="2"/>
      <c r="I3" s="4"/>
      <c r="J3" s="4"/>
    </row>
    <row r="4" spans="1:10" ht="15.75">
      <c r="A4" s="5"/>
      <c r="B4" s="5"/>
      <c r="C4" s="7"/>
      <c r="D4" s="7"/>
      <c r="E4" s="8"/>
      <c r="F4" s="6"/>
      <c r="G4" s="2"/>
      <c r="H4" s="2"/>
      <c r="I4" s="4"/>
      <c r="J4" s="4"/>
    </row>
    <row r="5" spans="1:10" ht="15.75">
      <c r="A5" s="9" t="s">
        <v>37</v>
      </c>
      <c r="B5" s="9"/>
      <c r="C5" s="75"/>
      <c r="D5" s="11"/>
      <c r="E5" s="12"/>
      <c r="F5" s="13"/>
      <c r="G5" s="14"/>
      <c r="H5" s="14"/>
      <c r="I5" s="15"/>
      <c r="J5" s="15"/>
    </row>
    <row r="6" spans="1:10" ht="15.75">
      <c r="A6" s="5"/>
      <c r="B6" s="5"/>
      <c r="C6" s="7"/>
      <c r="D6" s="7"/>
      <c r="E6" s="8"/>
      <c r="F6" s="6"/>
      <c r="G6" s="2"/>
      <c r="H6" s="2"/>
      <c r="I6" s="2"/>
      <c r="J6" s="2"/>
    </row>
    <row r="7" spans="1:10" ht="15.75">
      <c r="A7" s="16" t="s">
        <v>4</v>
      </c>
      <c r="B7" s="16"/>
      <c r="C7" s="18"/>
      <c r="D7" s="18"/>
      <c r="E7" s="19"/>
      <c r="F7" s="20"/>
      <c r="G7" s="2"/>
      <c r="H7" s="2"/>
      <c r="I7" s="2"/>
      <c r="J7" s="2"/>
    </row>
    <row r="8" spans="1:10" ht="15.75">
      <c r="A8" s="1"/>
      <c r="B8" s="1"/>
      <c r="C8" s="3"/>
      <c r="D8" s="3"/>
      <c r="E8" s="4"/>
      <c r="F8" s="2"/>
      <c r="G8" s="2"/>
      <c r="H8" s="21"/>
      <c r="I8" s="2"/>
      <c r="J8" s="2"/>
    </row>
    <row r="9" spans="3:5" ht="15.75">
      <c r="C9" s="22"/>
      <c r="D9" s="22"/>
      <c r="E9" s="23"/>
    </row>
    <row r="10" spans="1:10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5" t="s">
        <v>11</v>
      </c>
      <c r="I10" s="28" t="s">
        <v>12</v>
      </c>
      <c r="J10" s="29" t="s">
        <v>13</v>
      </c>
    </row>
    <row r="11" spans="1:10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1"/>
      <c r="I11" s="34" t="s">
        <v>18</v>
      </c>
      <c r="J11" s="34" t="s">
        <v>19</v>
      </c>
    </row>
    <row r="12" spans="1:10" ht="15.75">
      <c r="A12" s="35" t="s">
        <v>20</v>
      </c>
      <c r="B12" s="80"/>
      <c r="C12" s="36">
        <f aca="true" t="shared" si="0" ref="C12:J12">AVERAGE(C13:C17)</f>
        <v>160.93333333333334</v>
      </c>
      <c r="D12" s="36">
        <f t="shared" si="0"/>
        <v>75.2</v>
      </c>
      <c r="E12" s="37">
        <f t="shared" si="0"/>
        <v>18.520000000000003</v>
      </c>
      <c r="F12" s="37">
        <f t="shared" si="0"/>
        <v>9.580000000000002</v>
      </c>
      <c r="G12" s="38">
        <f t="shared" si="0"/>
        <v>3.078</v>
      </c>
      <c r="H12" s="36">
        <f t="shared" si="0"/>
        <v>60.6</v>
      </c>
      <c r="I12" s="37">
        <f t="shared" si="0"/>
        <v>4.46</v>
      </c>
      <c r="J12" s="39">
        <f t="shared" si="0"/>
        <v>6.1</v>
      </c>
    </row>
    <row r="13" spans="1:10" ht="15.75">
      <c r="A13" s="40" t="s">
        <v>22</v>
      </c>
      <c r="B13" s="81">
        <v>223</v>
      </c>
      <c r="C13" s="42">
        <f>B13/1.5</f>
        <v>148.66666666666666</v>
      </c>
      <c r="D13" s="42">
        <v>81</v>
      </c>
      <c r="E13" s="43">
        <v>19.8</v>
      </c>
      <c r="F13" s="43">
        <v>8.1</v>
      </c>
      <c r="G13" s="44">
        <v>3.07</v>
      </c>
      <c r="H13" s="41">
        <v>51</v>
      </c>
      <c r="I13" s="43">
        <v>3.3</v>
      </c>
      <c r="J13" s="66">
        <v>5.5</v>
      </c>
    </row>
    <row r="14" spans="1:10" ht="15.75">
      <c r="A14" s="46" t="s">
        <v>38</v>
      </c>
      <c r="B14" s="82">
        <v>256</v>
      </c>
      <c r="C14" s="42">
        <f>B14/1.5</f>
        <v>170.66666666666666</v>
      </c>
      <c r="D14" s="48">
        <v>71</v>
      </c>
      <c r="E14" s="49">
        <v>17.6</v>
      </c>
      <c r="F14" s="49">
        <v>10.4</v>
      </c>
      <c r="G14" s="50">
        <v>3.09</v>
      </c>
      <c r="H14" s="47">
        <v>65</v>
      </c>
      <c r="I14" s="49">
        <v>5.2</v>
      </c>
      <c r="J14" s="51">
        <v>6.2</v>
      </c>
    </row>
    <row r="15" spans="1:10" ht="15.75">
      <c r="A15" s="46" t="s">
        <v>21</v>
      </c>
      <c r="B15" s="82">
        <v>249</v>
      </c>
      <c r="C15" s="42">
        <f>B15/1.5</f>
        <v>166</v>
      </c>
      <c r="D15" s="48">
        <v>69</v>
      </c>
      <c r="E15" s="49">
        <v>17.1</v>
      </c>
      <c r="F15" s="49">
        <v>10.8</v>
      </c>
      <c r="G15" s="50">
        <v>3</v>
      </c>
      <c r="H15" s="47">
        <v>68</v>
      </c>
      <c r="I15" s="49">
        <v>4.8</v>
      </c>
      <c r="J15" s="51">
        <v>7.3</v>
      </c>
    </row>
    <row r="16" spans="1:10" ht="15.75">
      <c r="A16" s="46" t="s">
        <v>30</v>
      </c>
      <c r="B16" s="82">
        <v>240</v>
      </c>
      <c r="C16" s="42">
        <f>B16/1.5</f>
        <v>160</v>
      </c>
      <c r="D16" s="48">
        <v>74</v>
      </c>
      <c r="E16" s="49">
        <v>18.3</v>
      </c>
      <c r="F16" s="49">
        <v>10.9</v>
      </c>
      <c r="G16" s="50">
        <v>3.04</v>
      </c>
      <c r="H16" s="47">
        <v>68</v>
      </c>
      <c r="I16" s="49">
        <v>5.3</v>
      </c>
      <c r="J16" s="51">
        <v>6.8</v>
      </c>
    </row>
    <row r="17" spans="1:10" ht="15.75">
      <c r="A17" s="52" t="s">
        <v>39</v>
      </c>
      <c r="B17" s="83">
        <v>239</v>
      </c>
      <c r="C17" s="54">
        <f>B17/1.5</f>
        <v>159.33333333333334</v>
      </c>
      <c r="D17" s="54">
        <v>81</v>
      </c>
      <c r="E17" s="55">
        <v>19.8</v>
      </c>
      <c r="F17" s="55">
        <v>7.7</v>
      </c>
      <c r="G17" s="56">
        <v>3.19</v>
      </c>
      <c r="H17" s="53">
        <v>51</v>
      </c>
      <c r="I17" s="55">
        <v>3.7</v>
      </c>
      <c r="J17" s="57">
        <v>4.7</v>
      </c>
    </row>
    <row r="18" ht="15.75">
      <c r="C18" s="22"/>
    </row>
    <row r="19" spans="1:10" ht="15.75">
      <c r="A19" s="35" t="s">
        <v>40</v>
      </c>
      <c r="B19" s="80"/>
      <c r="C19" s="36">
        <f aca="true" t="shared" si="1" ref="C19:J19">AVERAGE(C20:C21)</f>
        <v>185.33333333333331</v>
      </c>
      <c r="D19" s="36">
        <f t="shared" si="1"/>
        <v>67</v>
      </c>
      <c r="E19" s="37">
        <f t="shared" si="1"/>
        <v>16.65</v>
      </c>
      <c r="F19" s="37">
        <f t="shared" si="1"/>
        <v>10.2</v>
      </c>
      <c r="G19" s="38">
        <f t="shared" si="1"/>
        <v>2.995</v>
      </c>
      <c r="H19" s="36">
        <f t="shared" si="1"/>
        <v>62</v>
      </c>
      <c r="I19" s="37">
        <f t="shared" si="1"/>
        <v>4.9</v>
      </c>
      <c r="J19" s="39">
        <f t="shared" si="1"/>
        <v>6.25</v>
      </c>
    </row>
    <row r="20" spans="1:10" ht="15.75">
      <c r="A20" s="68" t="s">
        <v>24</v>
      </c>
      <c r="B20" s="84">
        <v>294</v>
      </c>
      <c r="C20" s="42">
        <f>B20/1.5</f>
        <v>196</v>
      </c>
      <c r="D20" s="70">
        <v>70</v>
      </c>
      <c r="E20" s="71">
        <v>17.3</v>
      </c>
      <c r="F20" s="71">
        <v>9.3</v>
      </c>
      <c r="G20" s="72">
        <v>2.99</v>
      </c>
      <c r="H20" s="69">
        <v>57</v>
      </c>
      <c r="I20" s="71">
        <v>4</v>
      </c>
      <c r="J20" s="73">
        <v>6.2</v>
      </c>
    </row>
    <row r="21" spans="1:10" ht="15.75">
      <c r="A21" s="52" t="s">
        <v>36</v>
      </c>
      <c r="B21" s="83">
        <v>262</v>
      </c>
      <c r="C21" s="54">
        <f>B21/1.5</f>
        <v>174.66666666666666</v>
      </c>
      <c r="D21" s="54">
        <v>64</v>
      </c>
      <c r="E21" s="55">
        <v>16</v>
      </c>
      <c r="F21" s="55">
        <v>11.1</v>
      </c>
      <c r="G21" s="56">
        <v>3</v>
      </c>
      <c r="H21" s="53">
        <v>67</v>
      </c>
      <c r="I21" s="55">
        <v>5.8</v>
      </c>
      <c r="J21" s="74">
        <v>6.3</v>
      </c>
    </row>
    <row r="22" ht="15.75">
      <c r="C22" s="22"/>
    </row>
    <row r="23" spans="1:10" ht="15.75">
      <c r="A23" s="35" t="s">
        <v>41</v>
      </c>
      <c r="B23" s="80"/>
      <c r="C23" s="36">
        <f aca="true" t="shared" si="2" ref="C23:J23">AVERAGE(C24:C28)</f>
        <v>161.73333333333335</v>
      </c>
      <c r="D23" s="36">
        <f t="shared" si="2"/>
        <v>80.6</v>
      </c>
      <c r="E23" s="37">
        <f t="shared" si="2"/>
        <v>19.740000000000002</v>
      </c>
      <c r="F23" s="37">
        <f t="shared" si="2"/>
        <v>7.18</v>
      </c>
      <c r="G23" s="38">
        <f t="shared" si="2"/>
        <v>3.178</v>
      </c>
      <c r="H23" s="36">
        <f t="shared" si="2"/>
        <v>49.4</v>
      </c>
      <c r="I23" s="37">
        <f t="shared" si="2"/>
        <v>2.8600000000000003</v>
      </c>
      <c r="J23" s="39">
        <f t="shared" si="2"/>
        <v>5.360000000000001</v>
      </c>
    </row>
    <row r="24" spans="1:10" ht="15.75">
      <c r="A24" s="40" t="s">
        <v>22</v>
      </c>
      <c r="B24" s="81">
        <v>230</v>
      </c>
      <c r="C24" s="42">
        <f>B24/1.5</f>
        <v>153.33333333333334</v>
      </c>
      <c r="D24" s="42">
        <v>84</v>
      </c>
      <c r="E24" s="43">
        <v>20.5</v>
      </c>
      <c r="F24" s="43">
        <v>6.3</v>
      </c>
      <c r="G24" s="44">
        <v>3.19</v>
      </c>
      <c r="H24" s="41">
        <v>46</v>
      </c>
      <c r="I24" s="43">
        <v>2.4</v>
      </c>
      <c r="J24" s="66">
        <v>4.8</v>
      </c>
    </row>
    <row r="25" spans="1:10" ht="15.75">
      <c r="A25" s="46" t="s">
        <v>36</v>
      </c>
      <c r="B25" s="82">
        <v>260</v>
      </c>
      <c r="C25" s="42">
        <f>B25/1.5</f>
        <v>173.33333333333334</v>
      </c>
      <c r="D25" s="48">
        <v>75</v>
      </c>
      <c r="E25" s="49">
        <v>18.5</v>
      </c>
      <c r="F25" s="49">
        <v>7.8</v>
      </c>
      <c r="G25" s="50">
        <v>3.16</v>
      </c>
      <c r="H25" s="47">
        <v>51</v>
      </c>
      <c r="I25" s="49">
        <v>3.6</v>
      </c>
      <c r="J25" s="51">
        <v>5.2</v>
      </c>
    </row>
    <row r="26" spans="1:10" ht="15.75">
      <c r="A26" s="46" t="s">
        <v>42</v>
      </c>
      <c r="B26" s="82">
        <v>253</v>
      </c>
      <c r="C26" s="42">
        <f>B26/1.5</f>
        <v>168.66666666666666</v>
      </c>
      <c r="D26" s="48">
        <v>82</v>
      </c>
      <c r="E26" s="49">
        <v>20.1</v>
      </c>
      <c r="F26" s="49">
        <v>7.8</v>
      </c>
      <c r="G26" s="50">
        <v>3.17</v>
      </c>
      <c r="H26" s="47">
        <v>53</v>
      </c>
      <c r="I26" s="49">
        <v>3</v>
      </c>
      <c r="J26" s="51">
        <v>6.1</v>
      </c>
    </row>
    <row r="27" spans="1:10" ht="15.75">
      <c r="A27" s="46" t="s">
        <v>24</v>
      </c>
      <c r="B27" s="82">
        <v>257</v>
      </c>
      <c r="C27" s="42">
        <f>B27/1.5</f>
        <v>171.33333333333334</v>
      </c>
      <c r="D27" s="48">
        <v>81</v>
      </c>
      <c r="E27" s="49">
        <v>19.8</v>
      </c>
      <c r="F27" s="49">
        <v>6.6</v>
      </c>
      <c r="G27" s="50">
        <v>3.22</v>
      </c>
      <c r="H27" s="47">
        <v>48</v>
      </c>
      <c r="I27" s="49">
        <v>2.5</v>
      </c>
      <c r="J27" s="51">
        <v>5.1</v>
      </c>
    </row>
    <row r="28" spans="1:10" ht="15.75">
      <c r="A28" s="52" t="s">
        <v>34</v>
      </c>
      <c r="B28" s="83">
        <v>213</v>
      </c>
      <c r="C28" s="54">
        <f>B28/1.5</f>
        <v>142</v>
      </c>
      <c r="D28" s="54">
        <v>81</v>
      </c>
      <c r="E28" s="55">
        <v>19.8</v>
      </c>
      <c r="F28" s="55">
        <v>7.4</v>
      </c>
      <c r="G28" s="56">
        <v>3.15</v>
      </c>
      <c r="H28" s="53">
        <v>49</v>
      </c>
      <c r="I28" s="55">
        <v>2.8</v>
      </c>
      <c r="J28" s="57">
        <v>5.6</v>
      </c>
    </row>
    <row r="29" ht="15.75">
      <c r="C29" s="22"/>
    </row>
    <row r="30" spans="1:10" ht="15.75">
      <c r="A30" s="35" t="s">
        <v>33</v>
      </c>
      <c r="B30" s="80"/>
      <c r="C30" s="36">
        <f aca="true" t="shared" si="3" ref="C30:J30">AVERAGE(C31:C32)</f>
        <v>167.66666666666669</v>
      </c>
      <c r="D30" s="36">
        <f t="shared" si="3"/>
        <v>78.5</v>
      </c>
      <c r="E30" s="37">
        <f t="shared" si="3"/>
        <v>19.25</v>
      </c>
      <c r="F30" s="37">
        <f t="shared" si="3"/>
        <v>9.600000000000001</v>
      </c>
      <c r="G30" s="38">
        <f t="shared" si="3"/>
        <v>3.0149999999999997</v>
      </c>
      <c r="H30" s="36">
        <f t="shared" si="3"/>
        <v>59.5</v>
      </c>
      <c r="I30" s="37">
        <f t="shared" si="3"/>
        <v>4</v>
      </c>
      <c r="J30" s="39">
        <f t="shared" si="3"/>
        <v>6.550000000000001</v>
      </c>
    </row>
    <row r="31" spans="1:10" ht="15.75">
      <c r="A31" s="85" t="s">
        <v>34</v>
      </c>
      <c r="B31" s="86">
        <v>240</v>
      </c>
      <c r="C31" s="87">
        <f>B31/1.5</f>
        <v>160</v>
      </c>
      <c r="D31" s="87">
        <v>81</v>
      </c>
      <c r="E31" s="88">
        <v>19.8</v>
      </c>
      <c r="F31" s="88">
        <v>8.3</v>
      </c>
      <c r="G31" s="89">
        <v>3.05</v>
      </c>
      <c r="H31" s="90">
        <v>53</v>
      </c>
      <c r="I31" s="88">
        <v>3.2</v>
      </c>
      <c r="J31" s="91">
        <v>5.9</v>
      </c>
    </row>
    <row r="32" spans="1:10" ht="15.75">
      <c r="A32" s="92" t="s">
        <v>24</v>
      </c>
      <c r="B32" s="93">
        <v>263</v>
      </c>
      <c r="C32" s="94">
        <f>B32/1.5</f>
        <v>175.33333333333334</v>
      </c>
      <c r="D32" s="94">
        <v>76</v>
      </c>
      <c r="E32" s="95">
        <v>18.7</v>
      </c>
      <c r="F32" s="95">
        <v>10.9</v>
      </c>
      <c r="G32" s="96">
        <v>2.98</v>
      </c>
      <c r="H32" s="97">
        <v>66</v>
      </c>
      <c r="I32" s="95">
        <v>4.8</v>
      </c>
      <c r="J32" s="98">
        <v>7.2</v>
      </c>
    </row>
    <row r="33" ht="15.75">
      <c r="C33" s="22"/>
    </row>
    <row r="34" spans="1:10" ht="15.75">
      <c r="A34" s="35" t="s">
        <v>31</v>
      </c>
      <c r="B34" s="80"/>
      <c r="C34" s="36">
        <f aca="true" t="shared" si="4" ref="C34:J34">AVERAGE(C35:C36)</f>
        <v>155.66666666666669</v>
      </c>
      <c r="D34" s="36">
        <f t="shared" si="4"/>
        <v>76</v>
      </c>
      <c r="E34" s="37">
        <f t="shared" si="4"/>
        <v>18.7</v>
      </c>
      <c r="F34" s="37">
        <f t="shared" si="4"/>
        <v>7</v>
      </c>
      <c r="G34" s="38">
        <f t="shared" si="4"/>
        <v>3.165</v>
      </c>
      <c r="H34" s="36">
        <f t="shared" si="4"/>
        <v>48.5</v>
      </c>
      <c r="I34" s="37">
        <f t="shared" si="4"/>
        <v>3</v>
      </c>
      <c r="J34" s="39">
        <f t="shared" si="4"/>
        <v>4.85</v>
      </c>
    </row>
    <row r="35" spans="1:10" ht="15.75">
      <c r="A35" s="68" t="s">
        <v>42</v>
      </c>
      <c r="B35" s="84">
        <v>261</v>
      </c>
      <c r="C35" s="42">
        <f>B35/1.5</f>
        <v>174</v>
      </c>
      <c r="D35" s="70">
        <v>75</v>
      </c>
      <c r="E35" s="71">
        <v>18.5</v>
      </c>
      <c r="F35" s="71">
        <v>7.4</v>
      </c>
      <c r="G35" s="72">
        <v>3.14</v>
      </c>
      <c r="H35" s="69">
        <v>50</v>
      </c>
      <c r="I35" s="71">
        <v>2.9</v>
      </c>
      <c r="J35" s="73">
        <v>5.5</v>
      </c>
    </row>
    <row r="36" spans="1:10" ht="15.75">
      <c r="A36" s="52" t="s">
        <v>43</v>
      </c>
      <c r="B36" s="83">
        <v>206</v>
      </c>
      <c r="C36" s="54">
        <f>B36/1.5</f>
        <v>137.33333333333334</v>
      </c>
      <c r="D36" s="54">
        <v>77</v>
      </c>
      <c r="E36" s="55">
        <v>18.9</v>
      </c>
      <c r="F36" s="55">
        <v>6.6</v>
      </c>
      <c r="G36" s="56">
        <v>3.19</v>
      </c>
      <c r="H36" s="53">
        <v>47</v>
      </c>
      <c r="I36" s="55">
        <v>3.1</v>
      </c>
      <c r="J36" s="74">
        <v>4.2</v>
      </c>
    </row>
    <row r="37" ht="15.75">
      <c r="C37" s="22"/>
    </row>
    <row r="38" ht="15.75">
      <c r="C38" s="22"/>
    </row>
    <row r="39" ht="15.75">
      <c r="C39" s="22"/>
    </row>
    <row r="40" ht="15.75">
      <c r="C40" s="22"/>
    </row>
    <row r="41" ht="15.75">
      <c r="C41" s="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10.796875" defaultRowHeight="15"/>
  <cols>
    <col min="1" max="1" width="10.69921875" style="0" customWidth="1"/>
    <col min="2" max="2" width="0" style="0" hidden="1" customWidth="1"/>
    <col min="3" max="3" width="7.8984375" style="0" customWidth="1"/>
    <col min="4" max="4" width="7.59765625" style="0" customWidth="1"/>
    <col min="5" max="5" width="8.09765625" style="0" customWidth="1"/>
    <col min="6" max="6" width="8" style="0" customWidth="1"/>
    <col min="7" max="7" width="8.59765625" style="0" customWidth="1"/>
    <col min="8" max="8" width="7.3984375" style="0" customWidth="1"/>
    <col min="9" max="9" width="8.59765625" style="0" customWidth="1"/>
    <col min="10" max="10" width="8.8984375" style="0" customWidth="1"/>
    <col min="11" max="16384" width="10.69921875" style="0" customWidth="1"/>
  </cols>
  <sheetData>
    <row r="1" spans="1:10" ht="15.75">
      <c r="A1" s="5" t="s">
        <v>0</v>
      </c>
      <c r="B1" s="5"/>
      <c r="C1" s="7"/>
      <c r="D1" s="7"/>
      <c r="E1" s="8"/>
      <c r="F1" s="6"/>
      <c r="G1" s="2"/>
      <c r="H1" s="2"/>
      <c r="I1" s="2"/>
      <c r="J1" s="2"/>
    </row>
    <row r="2" spans="1:10" ht="15.75">
      <c r="A2" s="5" t="s">
        <v>1</v>
      </c>
      <c r="B2" s="5"/>
      <c r="C2" s="7"/>
      <c r="D2" s="7"/>
      <c r="E2" s="8"/>
      <c r="F2" s="6"/>
      <c r="G2" s="2"/>
      <c r="H2" s="2"/>
      <c r="I2" s="4"/>
      <c r="J2" s="4"/>
    </row>
    <row r="3" spans="1:10" ht="15.75">
      <c r="A3" s="5" t="s">
        <v>2</v>
      </c>
      <c r="B3" s="5"/>
      <c r="C3" s="7"/>
      <c r="D3" s="7"/>
      <c r="E3" s="8"/>
      <c r="F3" s="6"/>
      <c r="G3" s="2"/>
      <c r="H3" s="2"/>
      <c r="I3" s="4"/>
      <c r="J3" s="4"/>
    </row>
    <row r="4" spans="1:10" ht="15.75">
      <c r="A4" s="5"/>
      <c r="B4" s="5"/>
      <c r="C4" s="7"/>
      <c r="D4" s="7"/>
      <c r="E4" s="8"/>
      <c r="F4" s="6"/>
      <c r="G4" s="2"/>
      <c r="H4" s="2"/>
      <c r="I4" s="4"/>
      <c r="J4" s="4"/>
    </row>
    <row r="5" spans="1:10" ht="15.75">
      <c r="A5" s="9" t="s">
        <v>44</v>
      </c>
      <c r="B5" s="9"/>
      <c r="C5" s="75"/>
      <c r="D5" s="11"/>
      <c r="E5" s="12"/>
      <c r="F5" s="13"/>
      <c r="G5" s="14"/>
      <c r="H5" s="14"/>
      <c r="I5" s="15"/>
      <c r="J5" s="15"/>
    </row>
    <row r="6" spans="1:10" ht="15.75">
      <c r="A6" s="5"/>
      <c r="B6" s="5"/>
      <c r="C6" s="7"/>
      <c r="D6" s="7"/>
      <c r="E6" s="8"/>
      <c r="F6" s="6"/>
      <c r="G6" s="2"/>
      <c r="H6" s="2"/>
      <c r="I6" s="2"/>
      <c r="J6" s="2"/>
    </row>
    <row r="7" spans="1:10" ht="15.75">
      <c r="A7" s="16" t="s">
        <v>4</v>
      </c>
      <c r="B7" s="16"/>
      <c r="C7" s="18"/>
      <c r="D7" s="18"/>
      <c r="E7" s="19"/>
      <c r="F7" s="20"/>
      <c r="G7" s="2"/>
      <c r="H7" s="2"/>
      <c r="I7" s="2"/>
      <c r="J7" s="2"/>
    </row>
    <row r="8" spans="1:10" ht="15.75">
      <c r="A8" s="1"/>
      <c r="B8" s="1"/>
      <c r="C8" s="3"/>
      <c r="D8" s="3"/>
      <c r="E8" s="4"/>
      <c r="F8" s="2"/>
      <c r="G8" s="2"/>
      <c r="H8" s="21"/>
      <c r="I8" s="2"/>
      <c r="J8" s="2"/>
    </row>
    <row r="9" spans="3:5" ht="15.75">
      <c r="C9" s="22"/>
      <c r="D9" s="22"/>
      <c r="E9" s="23"/>
    </row>
    <row r="10" spans="1:10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5" t="s">
        <v>11</v>
      </c>
      <c r="I10" s="28" t="s">
        <v>12</v>
      </c>
      <c r="J10" s="29" t="s">
        <v>13</v>
      </c>
    </row>
    <row r="11" spans="1:10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1"/>
      <c r="I11" s="34" t="s">
        <v>18</v>
      </c>
      <c r="J11" s="34" t="s">
        <v>19</v>
      </c>
    </row>
    <row r="12" spans="1:10" ht="15.75">
      <c r="A12" s="35" t="s">
        <v>20</v>
      </c>
      <c r="B12" s="80"/>
      <c r="C12" s="36">
        <f aca="true" t="shared" si="0" ref="C12:J12">AVERAGE(C13:C17)</f>
        <v>138.66666666666666</v>
      </c>
      <c r="D12" s="36">
        <f t="shared" si="0"/>
        <v>64.33333333333333</v>
      </c>
      <c r="E12" s="37">
        <f t="shared" si="0"/>
        <v>16.03333333333333</v>
      </c>
      <c r="F12" s="37">
        <f t="shared" si="0"/>
        <v>12.666666666666666</v>
      </c>
      <c r="G12" s="38">
        <f t="shared" si="0"/>
        <v>2.9433333333333334</v>
      </c>
      <c r="H12" s="36">
        <f t="shared" si="0"/>
        <v>80</v>
      </c>
      <c r="I12" s="37">
        <f t="shared" si="0"/>
        <v>6.900000000000001</v>
      </c>
      <c r="J12" s="39">
        <f t="shared" si="0"/>
        <v>6.533333333333334</v>
      </c>
    </row>
    <row r="13" spans="1:10" ht="15.75">
      <c r="A13" s="40" t="s">
        <v>22</v>
      </c>
      <c r="B13" s="81">
        <v>187</v>
      </c>
      <c r="C13" s="42">
        <f>B13/1.5</f>
        <v>124.66666666666667</v>
      </c>
      <c r="D13" s="42">
        <v>66</v>
      </c>
      <c r="E13" s="43">
        <v>16.4</v>
      </c>
      <c r="F13" s="43">
        <v>11.5</v>
      </c>
      <c r="G13" s="44">
        <v>2.99</v>
      </c>
      <c r="H13" s="41">
        <v>73</v>
      </c>
      <c r="I13" s="43">
        <v>6.2</v>
      </c>
      <c r="J13" s="66">
        <v>6.2</v>
      </c>
    </row>
    <row r="14" spans="1:10" ht="15.75">
      <c r="A14" s="46" t="s">
        <v>38</v>
      </c>
      <c r="B14" s="82">
        <v>211</v>
      </c>
      <c r="C14" s="42">
        <f>B14/1.5</f>
        <v>140.66666666666666</v>
      </c>
      <c r="D14" s="48">
        <v>62</v>
      </c>
      <c r="E14" s="49">
        <v>15.5</v>
      </c>
      <c r="F14" s="49">
        <v>12.9</v>
      </c>
      <c r="G14" s="50">
        <v>2.93</v>
      </c>
      <c r="H14" s="47">
        <v>84</v>
      </c>
      <c r="I14" s="49">
        <v>7.1</v>
      </c>
      <c r="J14" s="51">
        <v>6.4</v>
      </c>
    </row>
    <row r="15" spans="1:10" ht="15.75">
      <c r="A15" s="46" t="s">
        <v>21</v>
      </c>
      <c r="B15" s="82">
        <v>226</v>
      </c>
      <c r="C15" s="42">
        <f>B15/1.5</f>
        <v>150.66666666666666</v>
      </c>
      <c r="D15" s="48">
        <v>65</v>
      </c>
      <c r="E15" s="49">
        <v>16.2</v>
      </c>
      <c r="F15" s="49">
        <v>13.6</v>
      </c>
      <c r="G15" s="50">
        <v>2.91</v>
      </c>
      <c r="H15" s="47">
        <v>83</v>
      </c>
      <c r="I15" s="49">
        <v>7.4</v>
      </c>
      <c r="J15" s="51">
        <v>7</v>
      </c>
    </row>
    <row r="16" spans="1:10" ht="15.75">
      <c r="A16" s="46"/>
      <c r="B16" s="82"/>
      <c r="C16" s="42"/>
      <c r="D16" s="48"/>
      <c r="E16" s="49"/>
      <c r="F16" s="49"/>
      <c r="G16" s="50"/>
      <c r="H16" s="47"/>
      <c r="I16" s="49"/>
      <c r="J16" s="51"/>
    </row>
    <row r="17" spans="1:10" ht="15.75">
      <c r="A17" s="52"/>
      <c r="B17" s="83"/>
      <c r="C17" s="54"/>
      <c r="D17" s="54"/>
      <c r="E17" s="55"/>
      <c r="F17" s="55"/>
      <c r="G17" s="56"/>
      <c r="H17" s="53"/>
      <c r="I17" s="55"/>
      <c r="J17" s="57"/>
    </row>
    <row r="18" ht="15.75">
      <c r="C18" s="22"/>
    </row>
    <row r="19" spans="1:10" ht="15.75">
      <c r="A19" s="35" t="s">
        <v>40</v>
      </c>
      <c r="B19" s="80"/>
      <c r="C19" s="36">
        <f aca="true" t="shared" si="1" ref="C19:J19">AVERAGE(C20:C21)</f>
        <v>144.33333333333331</v>
      </c>
      <c r="D19" s="36">
        <f t="shared" si="1"/>
        <v>55</v>
      </c>
      <c r="E19" s="37">
        <f t="shared" si="1"/>
        <v>13.850000000000001</v>
      </c>
      <c r="F19" s="37">
        <f t="shared" si="1"/>
        <v>13.100000000000001</v>
      </c>
      <c r="G19" s="38">
        <f t="shared" si="1"/>
        <v>2.8899999999999997</v>
      </c>
      <c r="H19" s="36">
        <f t="shared" si="1"/>
        <v>81</v>
      </c>
      <c r="I19" s="37">
        <f t="shared" si="1"/>
        <v>6.9</v>
      </c>
      <c r="J19" s="39">
        <f t="shared" si="1"/>
        <v>6.85</v>
      </c>
    </row>
    <row r="20" spans="1:10" ht="15.75">
      <c r="A20" s="68" t="s">
        <v>24</v>
      </c>
      <c r="B20" s="84">
        <v>240</v>
      </c>
      <c r="C20" s="42">
        <f>B20/1.5</f>
        <v>160</v>
      </c>
      <c r="D20" s="70">
        <v>61</v>
      </c>
      <c r="E20" s="71">
        <v>15.3</v>
      </c>
      <c r="F20" s="71">
        <v>11.9</v>
      </c>
      <c r="G20" s="72">
        <v>2.88</v>
      </c>
      <c r="H20" s="69">
        <v>72</v>
      </c>
      <c r="I20" s="71">
        <v>5.5</v>
      </c>
      <c r="J20" s="73">
        <v>7.1</v>
      </c>
    </row>
    <row r="21" spans="1:10" ht="15.75">
      <c r="A21" s="52" t="s">
        <v>36</v>
      </c>
      <c r="B21" s="83">
        <v>193</v>
      </c>
      <c r="C21" s="54">
        <f>B21/1.5</f>
        <v>128.66666666666666</v>
      </c>
      <c r="D21" s="54">
        <v>49</v>
      </c>
      <c r="E21" s="55">
        <v>12.4</v>
      </c>
      <c r="F21" s="55">
        <v>14.3</v>
      </c>
      <c r="G21" s="56">
        <v>2.9</v>
      </c>
      <c r="H21" s="53">
        <v>90</v>
      </c>
      <c r="I21" s="55">
        <v>8.3</v>
      </c>
      <c r="J21" s="74">
        <v>6.6</v>
      </c>
    </row>
    <row r="22" ht="15.75">
      <c r="C22" s="22"/>
    </row>
    <row r="23" spans="1:10" ht="15.75">
      <c r="A23" s="35" t="s">
        <v>41</v>
      </c>
      <c r="B23" s="80"/>
      <c r="C23" s="36">
        <f aca="true" t="shared" si="2" ref="C23:J23">AVERAGE(C24:C28)</f>
        <v>137.33333333333334</v>
      </c>
      <c r="D23" s="36">
        <f t="shared" si="2"/>
        <v>69.66666666666667</v>
      </c>
      <c r="E23" s="37">
        <f t="shared" si="2"/>
        <v>17.26666666666667</v>
      </c>
      <c r="F23" s="37">
        <f t="shared" si="2"/>
        <v>10.933333333333332</v>
      </c>
      <c r="G23" s="38">
        <f t="shared" si="2"/>
        <v>2.9600000000000004</v>
      </c>
      <c r="H23" s="36">
        <f t="shared" si="2"/>
        <v>71.66666666666667</v>
      </c>
      <c r="I23" s="37">
        <f t="shared" si="2"/>
        <v>4.8999999999999995</v>
      </c>
      <c r="J23" s="39">
        <f t="shared" si="2"/>
        <v>6.766666666666666</v>
      </c>
    </row>
    <row r="24" spans="1:10" ht="15.75">
      <c r="A24" s="40" t="s">
        <v>22</v>
      </c>
      <c r="B24" s="81">
        <v>202</v>
      </c>
      <c r="C24" s="42">
        <f>B24/1.5</f>
        <v>134.66666666666666</v>
      </c>
      <c r="D24" s="42">
        <v>71</v>
      </c>
      <c r="E24" s="43">
        <v>17.6</v>
      </c>
      <c r="F24" s="43">
        <v>10.3</v>
      </c>
      <c r="G24" s="44">
        <v>2.93</v>
      </c>
      <c r="H24" s="41">
        <v>67</v>
      </c>
      <c r="I24" s="43">
        <v>4.2</v>
      </c>
      <c r="J24" s="66">
        <v>6.7</v>
      </c>
    </row>
    <row r="25" spans="1:10" ht="15.75">
      <c r="A25" s="46" t="s">
        <v>36</v>
      </c>
      <c r="B25" s="82">
        <v>196</v>
      </c>
      <c r="C25" s="42">
        <f>B25/1.5</f>
        <v>130.66666666666666</v>
      </c>
      <c r="D25" s="48">
        <v>69</v>
      </c>
      <c r="E25" s="49">
        <v>17.1</v>
      </c>
      <c r="F25" s="49">
        <v>10.3</v>
      </c>
      <c r="G25" s="50">
        <v>2.98</v>
      </c>
      <c r="H25" s="47">
        <v>71</v>
      </c>
      <c r="I25" s="49">
        <v>4.8</v>
      </c>
      <c r="J25" s="51">
        <v>6</v>
      </c>
    </row>
    <row r="26" spans="1:10" ht="15.75">
      <c r="A26" s="46" t="s">
        <v>42</v>
      </c>
      <c r="B26" s="82">
        <v>220</v>
      </c>
      <c r="C26" s="42">
        <f>B26/1.5</f>
        <v>146.66666666666666</v>
      </c>
      <c r="D26" s="48">
        <v>69</v>
      </c>
      <c r="E26" s="49">
        <v>17.1</v>
      </c>
      <c r="F26" s="49">
        <v>12.2</v>
      </c>
      <c r="G26" s="50">
        <v>2.97</v>
      </c>
      <c r="H26" s="47">
        <v>77</v>
      </c>
      <c r="I26" s="49">
        <v>5.7</v>
      </c>
      <c r="J26" s="51">
        <v>7.6</v>
      </c>
    </row>
    <row r="27" spans="1:10" ht="15.75">
      <c r="A27" s="46"/>
      <c r="B27" s="82"/>
      <c r="C27" s="42"/>
      <c r="D27" s="48"/>
      <c r="E27" s="49"/>
      <c r="F27" s="49"/>
      <c r="G27" s="50"/>
      <c r="H27" s="47"/>
      <c r="I27" s="49"/>
      <c r="J27" s="51"/>
    </row>
    <row r="28" spans="1:10" ht="15.75">
      <c r="A28" s="52"/>
      <c r="B28" s="83"/>
      <c r="C28" s="54"/>
      <c r="D28" s="54"/>
      <c r="E28" s="55"/>
      <c r="F28" s="55"/>
      <c r="G28" s="56"/>
      <c r="H28" s="53"/>
      <c r="I28" s="55"/>
      <c r="J28" s="57"/>
    </row>
    <row r="29" ht="15.75">
      <c r="C29" s="22"/>
    </row>
    <row r="30" ht="15.75">
      <c r="C30" s="22"/>
    </row>
    <row r="31" spans="1:10" ht="15.75">
      <c r="A31" s="35" t="s">
        <v>31</v>
      </c>
      <c r="B31" s="80"/>
      <c r="C31" s="36">
        <f aca="true" t="shared" si="3" ref="C31:J31">AVERAGE(C32:C33)</f>
        <v>127.66666666666666</v>
      </c>
      <c r="D31" s="36">
        <f t="shared" si="3"/>
        <v>63.5</v>
      </c>
      <c r="E31" s="37">
        <f t="shared" si="3"/>
        <v>15.85</v>
      </c>
      <c r="F31" s="37">
        <f t="shared" si="3"/>
        <v>11.05</v>
      </c>
      <c r="G31" s="38">
        <f t="shared" si="3"/>
        <v>2.955</v>
      </c>
      <c r="H31" s="36">
        <f t="shared" si="3"/>
        <v>69.5</v>
      </c>
      <c r="I31" s="37">
        <f t="shared" si="3"/>
        <v>5.35</v>
      </c>
      <c r="J31" s="39">
        <f t="shared" si="3"/>
        <v>6.4</v>
      </c>
    </row>
    <row r="32" spans="1:10" ht="15.75">
      <c r="A32" s="68" t="s">
        <v>42</v>
      </c>
      <c r="B32" s="84">
        <v>204</v>
      </c>
      <c r="C32" s="42">
        <f>B32/1.5</f>
        <v>136</v>
      </c>
      <c r="D32" s="70">
        <v>62</v>
      </c>
      <c r="E32" s="71">
        <v>15.5</v>
      </c>
      <c r="F32" s="71">
        <v>12.1</v>
      </c>
      <c r="G32" s="72">
        <v>2.92</v>
      </c>
      <c r="H32" s="69">
        <v>75</v>
      </c>
      <c r="I32" s="71">
        <v>5.8</v>
      </c>
      <c r="J32" s="73">
        <v>7.2</v>
      </c>
    </row>
    <row r="33" spans="1:10" ht="15.75">
      <c r="A33" s="52" t="s">
        <v>43</v>
      </c>
      <c r="B33" s="83">
        <v>179</v>
      </c>
      <c r="C33" s="54">
        <f>B33/1.5</f>
        <v>119.33333333333333</v>
      </c>
      <c r="D33" s="54">
        <v>65</v>
      </c>
      <c r="E33" s="55">
        <v>16.2</v>
      </c>
      <c r="F33" s="55">
        <v>10</v>
      </c>
      <c r="G33" s="56">
        <v>2.99</v>
      </c>
      <c r="H33" s="53">
        <v>64</v>
      </c>
      <c r="I33" s="55">
        <v>4.9</v>
      </c>
      <c r="J33" s="74">
        <v>5.6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J32" sqref="J32"/>
    </sheetView>
  </sheetViews>
  <sheetFormatPr defaultColWidth="8.796875" defaultRowHeight="15"/>
  <cols>
    <col min="1" max="1" width="18.3984375" style="0" customWidth="1"/>
    <col min="2" max="2" width="0" style="0" hidden="1" customWidth="1"/>
    <col min="4" max="4" width="7.19921875" style="0" customWidth="1"/>
    <col min="5" max="5" width="7.5" style="0" customWidth="1"/>
    <col min="6" max="6" width="7.59765625" style="0" customWidth="1"/>
    <col min="7" max="7" width="7.3984375" style="0" customWidth="1"/>
    <col min="8" max="8" width="7" style="0" customWidth="1"/>
    <col min="9" max="9" width="7.8984375" style="0" customWidth="1"/>
  </cols>
  <sheetData>
    <row r="1" spans="1:10" ht="15.75">
      <c r="A1" s="5" t="s">
        <v>0</v>
      </c>
      <c r="B1" s="5"/>
      <c r="C1" s="7"/>
      <c r="D1" s="7"/>
      <c r="E1" s="8"/>
      <c r="F1" s="6"/>
      <c r="G1" s="2"/>
      <c r="H1" s="2"/>
      <c r="I1" s="2"/>
      <c r="J1" s="2"/>
    </row>
    <row r="2" spans="1:10" ht="15.75">
      <c r="A2" s="5" t="s">
        <v>1</v>
      </c>
      <c r="B2" s="5"/>
      <c r="C2" s="7"/>
      <c r="D2" s="7"/>
      <c r="E2" s="8"/>
      <c r="F2" s="6"/>
      <c r="G2" s="2"/>
      <c r="H2" s="2"/>
      <c r="I2" s="4"/>
      <c r="J2" s="4"/>
    </row>
    <row r="3" spans="1:10" ht="15.75">
      <c r="A3" s="5" t="s">
        <v>2</v>
      </c>
      <c r="B3" s="5"/>
      <c r="C3" s="7"/>
      <c r="D3" s="7"/>
      <c r="E3" s="8"/>
      <c r="F3" s="6"/>
      <c r="G3" s="2"/>
      <c r="H3" s="2"/>
      <c r="I3" s="4"/>
      <c r="J3" s="4"/>
    </row>
    <row r="4" spans="1:10" ht="15.75">
      <c r="A4" s="5"/>
      <c r="B4" s="5"/>
      <c r="C4" s="7"/>
      <c r="D4" s="7"/>
      <c r="E4" s="8"/>
      <c r="F4" s="6"/>
      <c r="G4" s="2"/>
      <c r="H4" s="2"/>
      <c r="I4" s="4"/>
      <c r="J4" s="4"/>
    </row>
    <row r="5" spans="1:10" ht="15.75">
      <c r="A5" s="9" t="s">
        <v>45</v>
      </c>
      <c r="B5" s="9"/>
      <c r="C5" s="75"/>
      <c r="D5" s="11"/>
      <c r="E5" s="12"/>
      <c r="F5" s="13"/>
      <c r="G5" s="14"/>
      <c r="H5" s="14"/>
      <c r="I5" s="15"/>
      <c r="J5" s="15"/>
    </row>
    <row r="6" spans="1:10" ht="15.75">
      <c r="A6" s="5"/>
      <c r="B6" s="5"/>
      <c r="C6" s="7"/>
      <c r="D6" s="7"/>
      <c r="E6" s="8"/>
      <c r="F6" s="6"/>
      <c r="G6" s="2"/>
      <c r="H6" s="2"/>
      <c r="I6" s="2"/>
      <c r="J6" s="2"/>
    </row>
    <row r="7" spans="1:10" ht="15.75">
      <c r="A7" s="16" t="s">
        <v>4</v>
      </c>
      <c r="B7" s="16"/>
      <c r="C7" s="18"/>
      <c r="D7" s="18"/>
      <c r="E7" s="19"/>
      <c r="F7" s="20"/>
      <c r="G7" s="2"/>
      <c r="H7" s="2"/>
      <c r="I7" s="2"/>
      <c r="J7" s="2"/>
    </row>
    <row r="8" spans="1:10" ht="15.75">
      <c r="A8" s="1"/>
      <c r="B8" s="1"/>
      <c r="C8" s="3"/>
      <c r="D8" s="3"/>
      <c r="E8" s="4"/>
      <c r="F8" s="2"/>
      <c r="G8" s="2"/>
      <c r="H8" s="21"/>
      <c r="I8" s="2"/>
      <c r="J8" s="2"/>
    </row>
    <row r="9" spans="3:5" ht="15.75">
      <c r="C9" s="22"/>
      <c r="D9" s="22"/>
      <c r="E9" s="23"/>
    </row>
    <row r="10" spans="1:10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5" t="s">
        <v>11</v>
      </c>
      <c r="I10" s="28" t="s">
        <v>12</v>
      </c>
      <c r="J10" s="29" t="s">
        <v>13</v>
      </c>
    </row>
    <row r="11" spans="1:10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1"/>
      <c r="I11" s="34" t="s">
        <v>18</v>
      </c>
      <c r="J11" s="34" t="s">
        <v>19</v>
      </c>
    </row>
    <row r="12" spans="1:10" ht="15.75">
      <c r="A12" s="35" t="s">
        <v>20</v>
      </c>
      <c r="B12" s="80"/>
      <c r="C12" s="36">
        <f aca="true" t="shared" si="0" ref="C12:J12">AVERAGE(C13:C17)</f>
        <v>161.77777777777777</v>
      </c>
      <c r="D12" s="36">
        <f t="shared" si="0"/>
        <v>64</v>
      </c>
      <c r="E12" s="37">
        <f t="shared" si="0"/>
        <v>15.5</v>
      </c>
      <c r="F12" s="37">
        <f t="shared" si="0"/>
        <v>15.166666666666666</v>
      </c>
      <c r="G12" s="38">
        <f t="shared" si="0"/>
        <v>2.8833333333333333</v>
      </c>
      <c r="H12" s="36">
        <f t="shared" si="0"/>
        <v>86</v>
      </c>
      <c r="I12" s="37">
        <f t="shared" si="0"/>
        <v>8.999999999999998</v>
      </c>
      <c r="J12" s="39">
        <f t="shared" si="0"/>
        <v>7.1000000000000005</v>
      </c>
    </row>
    <row r="13" spans="1:10" ht="15.75">
      <c r="A13" s="40" t="s">
        <v>22</v>
      </c>
      <c r="B13" s="81">
        <v>223</v>
      </c>
      <c r="C13" s="42">
        <f>B13/1.5</f>
        <v>148.66666666666666</v>
      </c>
      <c r="D13" s="42">
        <v>68</v>
      </c>
      <c r="E13" s="43">
        <v>16.4</v>
      </c>
      <c r="F13" s="43">
        <v>13.6</v>
      </c>
      <c r="G13" s="44">
        <v>2.93</v>
      </c>
      <c r="H13" s="41">
        <v>77</v>
      </c>
      <c r="I13" s="43">
        <v>8.1</v>
      </c>
      <c r="J13" s="66">
        <v>6.2</v>
      </c>
    </row>
    <row r="14" spans="1:10" ht="15.75">
      <c r="A14" s="46" t="s">
        <v>38</v>
      </c>
      <c r="B14" s="82">
        <v>256</v>
      </c>
      <c r="C14" s="42">
        <f>B14/1.5</f>
        <v>170.66666666666666</v>
      </c>
      <c r="D14" s="48">
        <v>63</v>
      </c>
      <c r="E14" s="49">
        <v>15.3</v>
      </c>
      <c r="F14" s="49">
        <v>15.5</v>
      </c>
      <c r="G14" s="50">
        <v>2.89</v>
      </c>
      <c r="H14" s="47">
        <v>88</v>
      </c>
      <c r="I14" s="49">
        <v>9.2</v>
      </c>
      <c r="J14" s="51">
        <v>7.3</v>
      </c>
    </row>
    <row r="15" spans="1:10" ht="15.75">
      <c r="A15" s="46" t="s">
        <v>21</v>
      </c>
      <c r="B15" s="82">
        <v>249</v>
      </c>
      <c r="C15" s="42">
        <f>B15/1.5</f>
        <v>166</v>
      </c>
      <c r="D15" s="48">
        <v>61</v>
      </c>
      <c r="E15" s="49">
        <v>14.8</v>
      </c>
      <c r="F15" s="49">
        <v>16.4</v>
      </c>
      <c r="G15" s="50">
        <v>2.83</v>
      </c>
      <c r="H15" s="47">
        <v>93</v>
      </c>
      <c r="I15" s="49">
        <v>9.7</v>
      </c>
      <c r="J15" s="51">
        <v>7.8</v>
      </c>
    </row>
    <row r="16" spans="1:10" ht="15.75">
      <c r="A16" s="46"/>
      <c r="B16" s="82"/>
      <c r="C16" s="42"/>
      <c r="D16" s="48"/>
      <c r="E16" s="49"/>
      <c r="F16" s="49"/>
      <c r="G16" s="50"/>
      <c r="H16" s="47"/>
      <c r="I16" s="49"/>
      <c r="J16" s="51"/>
    </row>
    <row r="17" spans="1:10" ht="15.75">
      <c r="A17" s="52"/>
      <c r="B17" s="83"/>
      <c r="C17" s="54"/>
      <c r="D17" s="54"/>
      <c r="E17" s="55"/>
      <c r="F17" s="55"/>
      <c r="G17" s="56"/>
      <c r="H17" s="53"/>
      <c r="I17" s="55"/>
      <c r="J17" s="57"/>
    </row>
    <row r="18" ht="15.75">
      <c r="C18" s="22"/>
    </row>
    <row r="19" spans="1:10" ht="15.75">
      <c r="A19" s="35" t="s">
        <v>40</v>
      </c>
      <c r="B19" s="80"/>
      <c r="C19" s="36">
        <f aca="true" t="shared" si="1" ref="C19:J19">AVERAGE(C20:C21)</f>
        <v>185.33333333333331</v>
      </c>
      <c r="D19" s="36">
        <f t="shared" si="1"/>
        <v>60</v>
      </c>
      <c r="E19" s="37">
        <f t="shared" si="1"/>
        <v>14.600000000000001</v>
      </c>
      <c r="F19" s="37">
        <f t="shared" si="1"/>
        <v>17.1</v>
      </c>
      <c r="G19" s="38">
        <f t="shared" si="1"/>
        <v>2.7649999999999997</v>
      </c>
      <c r="H19" s="36">
        <f t="shared" si="1"/>
        <v>93.5</v>
      </c>
      <c r="I19" s="37">
        <f t="shared" si="1"/>
        <v>9.85</v>
      </c>
      <c r="J19" s="39">
        <f t="shared" si="1"/>
        <v>7.85</v>
      </c>
    </row>
    <row r="20" spans="1:10" ht="15.75">
      <c r="A20" s="68" t="s">
        <v>24</v>
      </c>
      <c r="B20" s="84">
        <v>294</v>
      </c>
      <c r="C20" s="42">
        <f>B20/1.5</f>
        <v>196</v>
      </c>
      <c r="D20" s="70">
        <v>65</v>
      </c>
      <c r="E20" s="71">
        <v>15.8</v>
      </c>
      <c r="F20" s="71">
        <v>15.2</v>
      </c>
      <c r="G20" s="72">
        <v>2.78</v>
      </c>
      <c r="H20" s="69">
        <v>85</v>
      </c>
      <c r="I20" s="71">
        <v>8.1</v>
      </c>
      <c r="J20" s="73">
        <v>7.6</v>
      </c>
    </row>
    <row r="21" spans="1:10" ht="15.75">
      <c r="A21" s="52" t="s">
        <v>21</v>
      </c>
      <c r="B21" s="83">
        <v>262</v>
      </c>
      <c r="C21" s="42">
        <f>B21/1.5</f>
        <v>174.66666666666666</v>
      </c>
      <c r="D21" s="54">
        <v>55</v>
      </c>
      <c r="E21" s="55">
        <v>13.4</v>
      </c>
      <c r="F21" s="55">
        <v>19</v>
      </c>
      <c r="G21" s="56">
        <v>2.75</v>
      </c>
      <c r="H21" s="53">
        <v>102</v>
      </c>
      <c r="I21" s="55">
        <v>11.6</v>
      </c>
      <c r="J21" s="74">
        <v>8.1</v>
      </c>
    </row>
    <row r="22" ht="15.75">
      <c r="C22" s="22"/>
    </row>
    <row r="23" spans="1:10" ht="15.75">
      <c r="A23" s="35" t="s">
        <v>41</v>
      </c>
      <c r="B23" s="80"/>
      <c r="C23" s="36">
        <f aca="true" t="shared" si="2" ref="C23:J23">AVERAGE(C24:C28)</f>
        <v>165.11111111111111</v>
      </c>
      <c r="D23" s="36">
        <f t="shared" si="2"/>
        <v>70</v>
      </c>
      <c r="E23" s="37">
        <f t="shared" si="2"/>
        <v>16.900000000000002</v>
      </c>
      <c r="F23" s="37">
        <f t="shared" si="2"/>
        <v>12</v>
      </c>
      <c r="G23" s="38">
        <f t="shared" si="2"/>
        <v>2.953333333333333</v>
      </c>
      <c r="H23" s="36">
        <f t="shared" si="2"/>
        <v>74</v>
      </c>
      <c r="I23" s="37">
        <f t="shared" si="2"/>
        <v>6.233333333333334</v>
      </c>
      <c r="J23" s="39">
        <f t="shared" si="2"/>
        <v>6.6000000000000005</v>
      </c>
    </row>
    <row r="24" spans="1:10" ht="15.75">
      <c r="A24" s="40" t="s">
        <v>22</v>
      </c>
      <c r="B24" s="81">
        <v>230</v>
      </c>
      <c r="C24" s="42">
        <f>B24/1.5</f>
        <v>153.33333333333334</v>
      </c>
      <c r="D24" s="42">
        <v>73</v>
      </c>
      <c r="E24" s="43">
        <v>17.6</v>
      </c>
      <c r="F24" s="43">
        <v>10.2</v>
      </c>
      <c r="G24" s="44">
        <v>2.96</v>
      </c>
      <c r="H24" s="41">
        <v>64</v>
      </c>
      <c r="I24" s="43">
        <v>4.8</v>
      </c>
      <c r="J24" s="66">
        <v>6.2</v>
      </c>
    </row>
    <row r="25" spans="1:10" ht="15.75">
      <c r="A25" s="46" t="s">
        <v>36</v>
      </c>
      <c r="B25" s="82">
        <v>260</v>
      </c>
      <c r="C25" s="42">
        <f>B25/1.5</f>
        <v>173.33333333333334</v>
      </c>
      <c r="D25" s="48">
        <v>68</v>
      </c>
      <c r="E25" s="49">
        <v>16.4</v>
      </c>
      <c r="F25" s="49">
        <v>12.5</v>
      </c>
      <c r="G25" s="50">
        <v>2.97</v>
      </c>
      <c r="H25" s="47">
        <v>76</v>
      </c>
      <c r="I25" s="49">
        <v>7</v>
      </c>
      <c r="J25" s="51">
        <v>6.2</v>
      </c>
    </row>
    <row r="26" spans="1:10" ht="15.75">
      <c r="A26" s="46" t="s">
        <v>42</v>
      </c>
      <c r="B26" s="82">
        <v>253</v>
      </c>
      <c r="C26" s="42">
        <f>B26/1.5</f>
        <v>168.66666666666666</v>
      </c>
      <c r="D26" s="48">
        <v>69</v>
      </c>
      <c r="E26" s="49">
        <v>16.7</v>
      </c>
      <c r="F26" s="49">
        <v>13.3</v>
      </c>
      <c r="G26" s="50">
        <v>2.93</v>
      </c>
      <c r="H26" s="47">
        <v>82</v>
      </c>
      <c r="I26" s="49">
        <v>6.9</v>
      </c>
      <c r="J26" s="51">
        <v>7.4</v>
      </c>
    </row>
    <row r="27" spans="1:10" ht="15.75">
      <c r="A27" s="46"/>
      <c r="B27" s="82"/>
      <c r="C27" s="42"/>
      <c r="D27" s="48"/>
      <c r="E27" s="49"/>
      <c r="F27" s="49"/>
      <c r="G27" s="50"/>
      <c r="H27" s="47"/>
      <c r="I27" s="49"/>
      <c r="J27" s="51"/>
    </row>
    <row r="28" spans="1:10" ht="15.75">
      <c r="A28" s="52"/>
      <c r="B28" s="83"/>
      <c r="C28" s="54"/>
      <c r="D28" s="54"/>
      <c r="E28" s="55"/>
      <c r="F28" s="55"/>
      <c r="G28" s="56"/>
      <c r="H28" s="53"/>
      <c r="I28" s="55"/>
      <c r="J28" s="57"/>
    </row>
    <row r="29" ht="15.75">
      <c r="C29" s="22"/>
    </row>
    <row r="30" spans="1:10" ht="15.75">
      <c r="A30" s="35" t="s">
        <v>31</v>
      </c>
      <c r="B30" s="80"/>
      <c r="C30" s="36">
        <f aca="true" t="shared" si="3" ref="C30:J30">AVERAGE(C31:C32)</f>
        <v>155.66666666666669</v>
      </c>
      <c r="D30" s="36">
        <f t="shared" si="3"/>
        <v>65</v>
      </c>
      <c r="E30" s="37">
        <f t="shared" si="3"/>
        <v>15.700000000000001</v>
      </c>
      <c r="F30" s="37">
        <f t="shared" si="3"/>
        <v>13.2</v>
      </c>
      <c r="G30" s="38">
        <f t="shared" si="3"/>
        <v>2.92</v>
      </c>
      <c r="H30" s="36">
        <f t="shared" si="3"/>
        <v>76.5</v>
      </c>
      <c r="I30" s="37">
        <f t="shared" si="3"/>
        <v>7.5</v>
      </c>
      <c r="J30" s="39">
        <f t="shared" si="3"/>
        <v>6.45</v>
      </c>
    </row>
    <row r="31" spans="1:10" ht="15.75">
      <c r="A31" s="68" t="s">
        <v>42</v>
      </c>
      <c r="B31" s="84">
        <v>261</v>
      </c>
      <c r="C31" s="42">
        <f>B31/1.5</f>
        <v>174</v>
      </c>
      <c r="D31" s="70">
        <v>59</v>
      </c>
      <c r="E31" s="71">
        <v>14.3</v>
      </c>
      <c r="F31" s="71">
        <v>15.2</v>
      </c>
      <c r="G31" s="72">
        <v>2.84</v>
      </c>
      <c r="H31" s="69">
        <v>86</v>
      </c>
      <c r="I31" s="71">
        <v>8.7</v>
      </c>
      <c r="J31" s="73">
        <v>7.2</v>
      </c>
    </row>
    <row r="32" spans="1:10" ht="15.75">
      <c r="A32" s="52" t="s">
        <v>43</v>
      </c>
      <c r="B32" s="83">
        <v>206</v>
      </c>
      <c r="C32" s="99">
        <f>B32/1.5</f>
        <v>137.33333333333334</v>
      </c>
      <c r="D32" s="54">
        <v>71</v>
      </c>
      <c r="E32" s="55">
        <v>17.1</v>
      </c>
      <c r="F32" s="55">
        <v>11.2</v>
      </c>
      <c r="G32" s="56">
        <v>3</v>
      </c>
      <c r="H32" s="53">
        <v>67</v>
      </c>
      <c r="I32" s="55">
        <v>6.3</v>
      </c>
      <c r="J32" s="74">
        <v>5.7</v>
      </c>
    </row>
    <row r="33" ht="15.75">
      <c r="C33" s="22"/>
    </row>
    <row r="34" ht="15.75">
      <c r="C34" s="22"/>
    </row>
    <row r="35" ht="15.75">
      <c r="C35" s="22"/>
    </row>
    <row r="36" ht="15.75">
      <c r="C36" s="22"/>
    </row>
    <row r="37" ht="15.75">
      <c r="C37" s="2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J36" sqref="J36"/>
    </sheetView>
  </sheetViews>
  <sheetFormatPr defaultColWidth="10.796875" defaultRowHeight="15"/>
  <cols>
    <col min="1" max="1" width="11.8984375" style="0" customWidth="1"/>
    <col min="2" max="2" width="0" style="0" hidden="1" customWidth="1"/>
    <col min="3" max="3" width="9.69921875" style="0" customWidth="1"/>
    <col min="4" max="4" width="8.69921875" style="0" customWidth="1"/>
    <col min="5" max="5" width="8" style="0" customWidth="1"/>
    <col min="6" max="6" width="8.59765625" style="0" customWidth="1"/>
    <col min="7" max="7" width="6.8984375" style="0" customWidth="1"/>
    <col min="8" max="8" width="8.69921875" style="0" customWidth="1"/>
    <col min="9" max="9" width="9.19921875" style="0" customWidth="1"/>
    <col min="10" max="10" width="8.3984375" style="0" customWidth="1"/>
    <col min="11" max="16384" width="10.69921875" style="0" customWidth="1"/>
  </cols>
  <sheetData>
    <row r="1" spans="1:10" ht="15.75">
      <c r="A1" s="5" t="s">
        <v>0</v>
      </c>
      <c r="B1" s="5"/>
      <c r="C1" s="7"/>
      <c r="D1" s="7"/>
      <c r="E1" s="8"/>
      <c r="F1" s="6"/>
      <c r="G1" s="2"/>
      <c r="H1" s="2"/>
      <c r="I1" s="2"/>
      <c r="J1" s="2"/>
    </row>
    <row r="2" spans="1:10" ht="15.75">
      <c r="A2" s="5" t="s">
        <v>1</v>
      </c>
      <c r="B2" s="5"/>
      <c r="C2" s="7"/>
      <c r="D2" s="7"/>
      <c r="E2" s="8"/>
      <c r="F2" s="6"/>
      <c r="G2" s="2"/>
      <c r="H2" s="2"/>
      <c r="I2" s="4"/>
      <c r="J2" s="4"/>
    </row>
    <row r="3" spans="1:10" ht="15.75">
      <c r="A3" s="5" t="s">
        <v>2</v>
      </c>
      <c r="B3" s="5"/>
      <c r="C3" s="7"/>
      <c r="D3" s="7"/>
      <c r="E3" s="8"/>
      <c r="F3" s="6"/>
      <c r="G3" s="2"/>
      <c r="H3" s="2"/>
      <c r="I3" s="4"/>
      <c r="J3" s="4"/>
    </row>
    <row r="4" spans="1:10" ht="15.75">
      <c r="A4" s="5"/>
      <c r="B4" s="5"/>
      <c r="C4" s="7"/>
      <c r="D4" s="7"/>
      <c r="E4" s="8"/>
      <c r="F4" s="6"/>
      <c r="G4" s="2"/>
      <c r="H4" s="2"/>
      <c r="I4" s="4"/>
      <c r="J4" s="4"/>
    </row>
    <row r="5" spans="1:10" ht="15.75">
      <c r="A5" s="9" t="s">
        <v>46</v>
      </c>
      <c r="B5" s="9"/>
      <c r="C5" s="75"/>
      <c r="D5" s="11"/>
      <c r="E5" s="12"/>
      <c r="F5" s="13"/>
      <c r="G5" s="14"/>
      <c r="H5" s="14"/>
      <c r="I5" s="15"/>
      <c r="J5" s="15"/>
    </row>
    <row r="6" spans="1:10" ht="15.75">
      <c r="A6" s="5"/>
      <c r="B6" s="5"/>
      <c r="C6" s="7"/>
      <c r="D6" s="7"/>
      <c r="E6" s="8"/>
      <c r="F6" s="6"/>
      <c r="G6" s="2"/>
      <c r="H6" s="2"/>
      <c r="I6" s="2"/>
      <c r="J6" s="2"/>
    </row>
    <row r="7" spans="1:10" ht="15.75">
      <c r="A7" s="16" t="s">
        <v>4</v>
      </c>
      <c r="B7" s="16"/>
      <c r="C7" s="18"/>
      <c r="D7" s="18"/>
      <c r="E7" s="19"/>
      <c r="F7" s="20"/>
      <c r="G7" s="2"/>
      <c r="H7" s="2"/>
      <c r="I7" s="2"/>
      <c r="J7" s="2"/>
    </row>
    <row r="8" spans="1:10" ht="15.75">
      <c r="A8" s="1"/>
      <c r="B8" s="1"/>
      <c r="C8" s="3"/>
      <c r="D8" s="3"/>
      <c r="E8" s="4"/>
      <c r="F8" s="2"/>
      <c r="G8" s="2"/>
      <c r="H8" s="21"/>
      <c r="I8" s="2"/>
      <c r="J8" s="2"/>
    </row>
    <row r="9" spans="3:5" ht="15.75">
      <c r="C9" s="22"/>
      <c r="D9" s="22"/>
      <c r="E9" s="23"/>
    </row>
    <row r="10" spans="1:10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5" t="s">
        <v>11</v>
      </c>
      <c r="I10" s="28" t="s">
        <v>12</v>
      </c>
      <c r="J10" s="29" t="s">
        <v>13</v>
      </c>
    </row>
    <row r="11" spans="1:10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1"/>
      <c r="I11" s="34" t="s">
        <v>18</v>
      </c>
      <c r="J11" s="34" t="s">
        <v>19</v>
      </c>
    </row>
    <row r="12" spans="1:10" ht="15.75">
      <c r="A12" s="35" t="s">
        <v>20</v>
      </c>
      <c r="B12" s="80"/>
      <c r="C12" s="36">
        <f aca="true" t="shared" si="0" ref="C12:J12">AVERAGE(C13:C17)</f>
        <v>95</v>
      </c>
      <c r="D12" s="36">
        <f t="shared" si="0"/>
        <v>77</v>
      </c>
      <c r="E12" s="37">
        <f t="shared" si="0"/>
        <v>18.5</v>
      </c>
      <c r="F12" s="37">
        <f t="shared" si="0"/>
        <v>8.6</v>
      </c>
      <c r="G12" s="38">
        <f t="shared" si="0"/>
        <v>3.02</v>
      </c>
      <c r="H12" s="36">
        <f t="shared" si="0"/>
        <v>56.5</v>
      </c>
      <c r="I12" s="37">
        <f t="shared" si="0"/>
        <v>2.95</v>
      </c>
      <c r="J12" s="39">
        <f t="shared" si="0"/>
        <v>6.5</v>
      </c>
    </row>
    <row r="13" spans="1:10" ht="15.75">
      <c r="A13" s="40" t="s">
        <v>22</v>
      </c>
      <c r="B13" s="81">
        <v>139</v>
      </c>
      <c r="C13" s="42">
        <f>B13/1.5</f>
        <v>92.66666666666667</v>
      </c>
      <c r="D13" s="42">
        <v>81</v>
      </c>
      <c r="E13" s="43">
        <v>19.4</v>
      </c>
      <c r="F13" s="43">
        <v>8.1</v>
      </c>
      <c r="G13" s="44">
        <v>3</v>
      </c>
      <c r="H13" s="41">
        <v>53</v>
      </c>
      <c r="I13" s="43">
        <v>2.4</v>
      </c>
      <c r="J13" s="66">
        <v>6.5</v>
      </c>
    </row>
    <row r="14" spans="1:10" ht="15.75">
      <c r="A14" s="46" t="s">
        <v>38</v>
      </c>
      <c r="B14" s="82">
        <v>146</v>
      </c>
      <c r="C14" s="42">
        <f>B14/1.5</f>
        <v>97.33333333333333</v>
      </c>
      <c r="D14" s="48">
        <v>73</v>
      </c>
      <c r="E14" s="49">
        <v>17.6</v>
      </c>
      <c r="F14" s="49">
        <v>9.1</v>
      </c>
      <c r="G14" s="50">
        <v>3.04</v>
      </c>
      <c r="H14" s="47">
        <v>60</v>
      </c>
      <c r="I14" s="49">
        <v>3.5</v>
      </c>
      <c r="J14" s="51">
        <v>6.5</v>
      </c>
    </row>
    <row r="15" spans="1:10" ht="15.75">
      <c r="A15" s="46" t="s">
        <v>21</v>
      </c>
      <c r="B15" s="82"/>
      <c r="C15" s="42"/>
      <c r="D15" s="48"/>
      <c r="E15" s="49"/>
      <c r="F15" s="49"/>
      <c r="G15" s="50"/>
      <c r="H15" s="47"/>
      <c r="I15" s="49"/>
      <c r="J15" s="51"/>
    </row>
    <row r="16" spans="1:10" ht="15.75">
      <c r="A16" s="46"/>
      <c r="B16" s="82"/>
      <c r="C16" s="42"/>
      <c r="D16" s="48"/>
      <c r="E16" s="49"/>
      <c r="F16" s="49"/>
      <c r="G16" s="50"/>
      <c r="H16" s="47"/>
      <c r="I16" s="49"/>
      <c r="J16" s="51"/>
    </row>
    <row r="17" spans="1:10" ht="15.75">
      <c r="A17" s="52"/>
      <c r="B17" s="83"/>
      <c r="C17" s="54"/>
      <c r="D17" s="54"/>
      <c r="E17" s="55"/>
      <c r="F17" s="55"/>
      <c r="G17" s="56"/>
      <c r="H17" s="53"/>
      <c r="I17" s="55"/>
      <c r="J17" s="57"/>
    </row>
    <row r="18" ht="15.75">
      <c r="C18" s="22"/>
    </row>
    <row r="19" spans="1:10" ht="15.75">
      <c r="A19" s="35" t="s">
        <v>40</v>
      </c>
      <c r="B19" s="80"/>
      <c r="C19" s="36">
        <f aca="true" t="shared" si="1" ref="C19:J19">AVERAGE(C20:C21)</f>
        <v>110</v>
      </c>
      <c r="D19" s="36">
        <f t="shared" si="1"/>
        <v>65</v>
      </c>
      <c r="E19" s="37">
        <f t="shared" si="1"/>
        <v>15.8</v>
      </c>
      <c r="F19" s="37">
        <f t="shared" si="1"/>
        <v>12.2</v>
      </c>
      <c r="G19" s="38">
        <f t="shared" si="1"/>
        <v>2.83</v>
      </c>
      <c r="H19" s="36">
        <f t="shared" si="1"/>
        <v>73</v>
      </c>
      <c r="I19" s="37">
        <f t="shared" si="1"/>
        <v>5.3</v>
      </c>
      <c r="J19" s="39">
        <f t="shared" si="1"/>
        <v>7.8</v>
      </c>
    </row>
    <row r="20" spans="1:10" ht="15.75">
      <c r="A20" s="68" t="s">
        <v>24</v>
      </c>
      <c r="B20" s="84">
        <v>165</v>
      </c>
      <c r="C20" s="70">
        <f>B20/1.5</f>
        <v>110</v>
      </c>
      <c r="D20" s="70">
        <v>65</v>
      </c>
      <c r="E20" s="71">
        <v>15.8</v>
      </c>
      <c r="F20" s="71">
        <v>12.2</v>
      </c>
      <c r="G20" s="72">
        <v>2.83</v>
      </c>
      <c r="H20" s="69">
        <v>73</v>
      </c>
      <c r="I20" s="71">
        <v>5.3</v>
      </c>
      <c r="J20" s="73">
        <v>7.8</v>
      </c>
    </row>
    <row r="21" spans="1:10" ht="15.75">
      <c r="A21" s="52" t="s">
        <v>21</v>
      </c>
      <c r="B21" s="83"/>
      <c r="C21" s="100"/>
      <c r="D21" s="54"/>
      <c r="E21" s="55"/>
      <c r="F21" s="55"/>
      <c r="G21" s="56"/>
      <c r="H21" s="53"/>
      <c r="I21" s="55"/>
      <c r="J21" s="74"/>
    </row>
    <row r="22" ht="15.75">
      <c r="C22" s="22"/>
    </row>
    <row r="23" spans="1:10" ht="15.75">
      <c r="A23" s="35" t="s">
        <v>41</v>
      </c>
      <c r="B23" s="80"/>
      <c r="C23" s="36">
        <f aca="true" t="shared" si="2" ref="C23:J23">AVERAGE(C24:C28)</f>
        <v>86.44444444444444</v>
      </c>
      <c r="D23" s="36">
        <f t="shared" si="2"/>
        <v>71.66666666666667</v>
      </c>
      <c r="E23" s="37">
        <f t="shared" si="2"/>
        <v>17.266666666666666</v>
      </c>
      <c r="F23" s="37">
        <f t="shared" si="2"/>
        <v>9.700000000000001</v>
      </c>
      <c r="G23" s="38">
        <f t="shared" si="2"/>
        <v>3</v>
      </c>
      <c r="H23" s="36">
        <f t="shared" si="2"/>
        <v>69</v>
      </c>
      <c r="I23" s="37">
        <f t="shared" si="2"/>
        <v>3.6999999999999997</v>
      </c>
      <c r="J23" s="39">
        <f t="shared" si="2"/>
        <v>6.966666666666666</v>
      </c>
    </row>
    <row r="24" spans="1:10" ht="15.75">
      <c r="A24" s="40" t="s">
        <v>22</v>
      </c>
      <c r="B24" s="81">
        <v>116</v>
      </c>
      <c r="C24" s="42">
        <f>B24/1.5</f>
        <v>77.33333333333333</v>
      </c>
      <c r="D24" s="42">
        <v>77</v>
      </c>
      <c r="E24" s="43">
        <v>18.5</v>
      </c>
      <c r="F24" s="43">
        <v>9.6</v>
      </c>
      <c r="G24" s="44">
        <v>2.92</v>
      </c>
      <c r="H24" s="41">
        <v>62</v>
      </c>
      <c r="I24" s="43">
        <v>2.6</v>
      </c>
      <c r="J24" s="66">
        <v>8</v>
      </c>
    </row>
    <row r="25" spans="1:10" ht="15.75">
      <c r="A25" s="46" t="s">
        <v>36</v>
      </c>
      <c r="B25" s="82">
        <v>107</v>
      </c>
      <c r="C25" s="42">
        <f>B25/1.5</f>
        <v>71.33333333333333</v>
      </c>
      <c r="D25" s="48">
        <v>61</v>
      </c>
      <c r="E25" s="49">
        <v>14.8</v>
      </c>
      <c r="F25" s="49">
        <v>10.6</v>
      </c>
      <c r="G25" s="50">
        <v>3.01</v>
      </c>
      <c r="H25" s="47">
        <v>85</v>
      </c>
      <c r="I25" s="49">
        <v>5</v>
      </c>
      <c r="J25" s="51">
        <v>6.4</v>
      </c>
    </row>
    <row r="26" spans="1:10" ht="15.75">
      <c r="A26" s="46" t="s">
        <v>42</v>
      </c>
      <c r="B26" s="82">
        <v>166</v>
      </c>
      <c r="C26" s="42">
        <f>B26/1.5</f>
        <v>110.66666666666667</v>
      </c>
      <c r="D26" s="48">
        <v>77</v>
      </c>
      <c r="E26" s="49">
        <v>18.5</v>
      </c>
      <c r="F26" s="49">
        <v>8.9</v>
      </c>
      <c r="G26" s="50">
        <v>3.07</v>
      </c>
      <c r="H26" s="47">
        <v>60</v>
      </c>
      <c r="I26" s="49">
        <v>3.5</v>
      </c>
      <c r="J26" s="51">
        <v>6.5</v>
      </c>
    </row>
    <row r="27" spans="1:10" ht="15.75">
      <c r="A27" s="46"/>
      <c r="B27" s="82"/>
      <c r="C27" s="42"/>
      <c r="D27" s="48"/>
      <c r="E27" s="49"/>
      <c r="F27" s="49"/>
      <c r="G27" s="50"/>
      <c r="H27" s="47"/>
      <c r="I27" s="49"/>
      <c r="J27" s="51"/>
    </row>
    <row r="28" spans="1:10" ht="15.75">
      <c r="A28" s="52"/>
      <c r="B28" s="83"/>
      <c r="C28" s="54"/>
      <c r="D28" s="54"/>
      <c r="E28" s="55"/>
      <c r="F28" s="55"/>
      <c r="G28" s="56"/>
      <c r="H28" s="53"/>
      <c r="I28" s="55"/>
      <c r="J28" s="57"/>
    </row>
    <row r="29" ht="15.75">
      <c r="C29" s="22"/>
    </row>
    <row r="30" spans="1:10" ht="15.75">
      <c r="A30" s="35" t="s">
        <v>31</v>
      </c>
      <c r="B30" s="80"/>
      <c r="C30" s="36">
        <f aca="true" t="shared" si="3" ref="C30:J30">AVERAGE(C31:C32)</f>
        <v>104.66666666666666</v>
      </c>
      <c r="D30" s="36">
        <f t="shared" si="3"/>
        <v>80</v>
      </c>
      <c r="E30" s="37">
        <f t="shared" si="3"/>
        <v>19.200000000000003</v>
      </c>
      <c r="F30" s="37">
        <f t="shared" si="3"/>
        <v>8.3</v>
      </c>
      <c r="G30" s="38">
        <f t="shared" si="3"/>
        <v>3.0199999999999996</v>
      </c>
      <c r="H30" s="36">
        <f t="shared" si="3"/>
        <v>54.5</v>
      </c>
      <c r="I30" s="37">
        <f t="shared" si="3"/>
        <v>3.25</v>
      </c>
      <c r="J30" s="39">
        <f t="shared" si="3"/>
        <v>5.9</v>
      </c>
    </row>
    <row r="31" spans="1:10" ht="15.75">
      <c r="A31" s="68" t="s">
        <v>42</v>
      </c>
      <c r="B31" s="84">
        <v>167</v>
      </c>
      <c r="C31" s="70">
        <f>B31/1.5</f>
        <v>111.33333333333333</v>
      </c>
      <c r="D31" s="70">
        <v>76</v>
      </c>
      <c r="E31" s="71">
        <v>18.3</v>
      </c>
      <c r="F31" s="71">
        <v>8.8</v>
      </c>
      <c r="G31" s="72">
        <v>3.01</v>
      </c>
      <c r="H31" s="69">
        <v>56</v>
      </c>
      <c r="I31" s="71">
        <v>3.5</v>
      </c>
      <c r="J31" s="73">
        <v>6.2</v>
      </c>
    </row>
    <row r="32" spans="1:10" ht="15.75">
      <c r="A32" s="52" t="s">
        <v>43</v>
      </c>
      <c r="B32" s="83">
        <v>147</v>
      </c>
      <c r="C32" s="100">
        <f>B32/1.5</f>
        <v>98</v>
      </c>
      <c r="D32" s="54">
        <v>84</v>
      </c>
      <c r="E32" s="55">
        <v>20.1</v>
      </c>
      <c r="F32" s="55">
        <v>7.8</v>
      </c>
      <c r="G32" s="56">
        <v>3.03</v>
      </c>
      <c r="H32" s="53">
        <v>53</v>
      </c>
      <c r="I32" s="55">
        <v>3</v>
      </c>
      <c r="J32" s="74">
        <v>5.6</v>
      </c>
    </row>
    <row r="34" spans="1:10" ht="15.75">
      <c r="A34" s="35" t="s">
        <v>33</v>
      </c>
      <c r="B34" s="80"/>
      <c r="C34" s="36">
        <f aca="true" t="shared" si="4" ref="C34:J34">AVERAGE(C35:C36)</f>
        <v>79.33333333333333</v>
      </c>
      <c r="D34" s="36">
        <f t="shared" si="4"/>
        <v>67</v>
      </c>
      <c r="E34" s="37">
        <f t="shared" si="4"/>
        <v>16.2</v>
      </c>
      <c r="F34" s="37">
        <f t="shared" si="4"/>
        <v>12.2</v>
      </c>
      <c r="G34" s="38">
        <f t="shared" si="4"/>
        <v>2.835</v>
      </c>
      <c r="H34" s="36">
        <f t="shared" si="4"/>
        <v>84</v>
      </c>
      <c r="I34" s="37">
        <f t="shared" si="4"/>
        <v>6.95</v>
      </c>
      <c r="J34" s="39">
        <f t="shared" si="4"/>
        <v>13.85</v>
      </c>
    </row>
    <row r="35" spans="1:10" ht="15.75">
      <c r="A35" s="68" t="s">
        <v>30</v>
      </c>
      <c r="B35" s="84">
        <v>107</v>
      </c>
      <c r="C35" s="70">
        <f>B35/1.5</f>
        <v>71.33333333333333</v>
      </c>
      <c r="D35" s="70">
        <v>67</v>
      </c>
      <c r="E35" s="71">
        <v>16.2</v>
      </c>
      <c r="F35" s="71">
        <v>11</v>
      </c>
      <c r="G35" s="72">
        <v>2.88</v>
      </c>
      <c r="H35" s="69">
        <v>91</v>
      </c>
      <c r="I35" s="71">
        <v>7.7</v>
      </c>
      <c r="J35" s="73">
        <v>19.7</v>
      </c>
    </row>
    <row r="36" spans="1:10" ht="15.75">
      <c r="A36" s="52" t="s">
        <v>24</v>
      </c>
      <c r="B36" s="83">
        <v>131</v>
      </c>
      <c r="C36" s="100">
        <f>B36/1.5</f>
        <v>87.33333333333333</v>
      </c>
      <c r="D36" s="54">
        <v>67</v>
      </c>
      <c r="E36" s="55">
        <v>16.2</v>
      </c>
      <c r="F36" s="55">
        <v>13.4</v>
      </c>
      <c r="G36" s="56">
        <v>2.79</v>
      </c>
      <c r="H36" s="53">
        <v>77</v>
      </c>
      <c r="I36" s="55">
        <v>6.2</v>
      </c>
      <c r="J36" s="74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36" sqref="I36"/>
    </sheetView>
  </sheetViews>
  <sheetFormatPr defaultColWidth="10.796875" defaultRowHeight="15"/>
  <cols>
    <col min="1" max="1" width="10.69921875" style="0" customWidth="1"/>
    <col min="2" max="2" width="0" style="0" hidden="1" customWidth="1"/>
    <col min="3" max="3" width="10.69921875" style="0" customWidth="1"/>
    <col min="4" max="4" width="9.59765625" style="0" customWidth="1"/>
    <col min="5" max="5" width="8.8984375" style="0" customWidth="1"/>
    <col min="6" max="6" width="9.59765625" style="0" customWidth="1"/>
    <col min="7" max="7" width="9.19921875" style="0" customWidth="1"/>
    <col min="8" max="16384" width="10.69921875" style="0" customWidth="1"/>
  </cols>
  <sheetData>
    <row r="1" spans="1:9" ht="15.75">
      <c r="A1" s="5" t="s">
        <v>0</v>
      </c>
      <c r="B1" s="5"/>
      <c r="C1" s="7"/>
      <c r="D1" s="7"/>
      <c r="E1" s="8"/>
      <c r="F1" s="6"/>
      <c r="G1" s="2"/>
      <c r="H1" s="2"/>
      <c r="I1" s="2"/>
    </row>
    <row r="2" spans="1:9" ht="15.75">
      <c r="A2" s="5" t="s">
        <v>1</v>
      </c>
      <c r="B2" s="5"/>
      <c r="C2" s="7"/>
      <c r="D2" s="7"/>
      <c r="E2" s="8"/>
      <c r="F2" s="6"/>
      <c r="G2" s="2"/>
      <c r="H2" s="4"/>
      <c r="I2" s="4"/>
    </row>
    <row r="3" spans="1:9" ht="15.75">
      <c r="A3" s="5" t="s">
        <v>2</v>
      </c>
      <c r="B3" s="5"/>
      <c r="C3" s="7"/>
      <c r="D3" s="7"/>
      <c r="E3" s="8"/>
      <c r="F3" s="6"/>
      <c r="G3" s="2"/>
      <c r="H3" s="4"/>
      <c r="I3" s="4"/>
    </row>
    <row r="4" spans="1:9" ht="15.75">
      <c r="A4" s="5"/>
      <c r="B4" s="5"/>
      <c r="C4" s="7"/>
      <c r="D4" s="7"/>
      <c r="E4" s="8"/>
      <c r="F4" s="6"/>
      <c r="G4" s="2"/>
      <c r="H4" s="4"/>
      <c r="I4" s="4"/>
    </row>
    <row r="5" spans="1:9" ht="15.75">
      <c r="A5" s="9" t="s">
        <v>47</v>
      </c>
      <c r="B5" s="9"/>
      <c r="C5" s="75"/>
      <c r="D5" s="11"/>
      <c r="E5" s="12"/>
      <c r="F5" s="13"/>
      <c r="G5" s="14"/>
      <c r="H5" s="15"/>
      <c r="I5" s="15"/>
    </row>
    <row r="6" spans="1:9" ht="15.75">
      <c r="A6" s="5"/>
      <c r="B6" s="5"/>
      <c r="C6" s="7"/>
      <c r="D6" s="7"/>
      <c r="E6" s="8"/>
      <c r="F6" s="6"/>
      <c r="G6" s="2"/>
      <c r="H6" s="2"/>
      <c r="I6" s="2"/>
    </row>
    <row r="7" spans="1:9" ht="15.75">
      <c r="A7" s="16" t="s">
        <v>4</v>
      </c>
      <c r="B7" s="16"/>
      <c r="C7" s="18"/>
      <c r="D7" s="18"/>
      <c r="E7" s="19"/>
      <c r="F7" s="20"/>
      <c r="G7" s="2"/>
      <c r="H7" s="2"/>
      <c r="I7" s="2"/>
    </row>
    <row r="8" spans="1:9" ht="15.75">
      <c r="A8" s="1"/>
      <c r="B8" s="1"/>
      <c r="C8" s="3"/>
      <c r="D8" s="3"/>
      <c r="E8" s="4"/>
      <c r="F8" s="2"/>
      <c r="G8" s="2"/>
      <c r="H8" s="2"/>
      <c r="I8" s="2"/>
    </row>
    <row r="9" spans="3:5" ht="15.75">
      <c r="C9" s="22"/>
      <c r="D9" s="22"/>
      <c r="E9" s="23"/>
    </row>
    <row r="10" spans="1:9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8" t="s">
        <v>12</v>
      </c>
      <c r="I10" s="29" t="s">
        <v>13</v>
      </c>
    </row>
    <row r="11" spans="1:9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4" t="s">
        <v>18</v>
      </c>
      <c r="I11" s="34" t="s">
        <v>19</v>
      </c>
    </row>
    <row r="12" spans="1:9" ht="15.75">
      <c r="A12" s="35" t="s">
        <v>20</v>
      </c>
      <c r="B12" s="80"/>
      <c r="C12" s="36">
        <f aca="true" t="shared" si="0" ref="C12:I12">AVERAGE(C13:C17)</f>
        <v>86.26666666666667</v>
      </c>
      <c r="D12" s="36">
        <f t="shared" si="0"/>
        <v>59</v>
      </c>
      <c r="E12" s="37">
        <f t="shared" si="0"/>
        <v>14.3</v>
      </c>
      <c r="F12" s="37">
        <f t="shared" si="0"/>
        <v>12.46</v>
      </c>
      <c r="G12" s="38">
        <f t="shared" si="0"/>
        <v>2.8419999999999996</v>
      </c>
      <c r="H12" s="37">
        <f t="shared" si="0"/>
        <v>6.459999999999999</v>
      </c>
      <c r="I12" s="39">
        <f t="shared" si="0"/>
        <v>7.540000000000001</v>
      </c>
    </row>
    <row r="13" spans="1:9" ht="15.75">
      <c r="A13" s="68" t="s">
        <v>25</v>
      </c>
      <c r="B13" s="84">
        <v>125</v>
      </c>
      <c r="C13" s="70">
        <f>B13/1.5</f>
        <v>83.33333333333333</v>
      </c>
      <c r="D13" s="70">
        <v>53</v>
      </c>
      <c r="E13" s="71">
        <v>12.8</v>
      </c>
      <c r="F13" s="71">
        <v>14.6</v>
      </c>
      <c r="G13" s="72">
        <v>2.71</v>
      </c>
      <c r="H13" s="71">
        <v>7.7</v>
      </c>
      <c r="I13" s="101">
        <v>8.6</v>
      </c>
    </row>
    <row r="14" spans="1:9" ht="15.75">
      <c r="A14" s="46" t="s">
        <v>30</v>
      </c>
      <c r="B14" s="82">
        <v>150</v>
      </c>
      <c r="C14" s="42">
        <f>B14/1.5</f>
        <v>100</v>
      </c>
      <c r="D14" s="48">
        <v>57</v>
      </c>
      <c r="E14" s="49">
        <v>13.9</v>
      </c>
      <c r="F14" s="49">
        <v>12</v>
      </c>
      <c r="G14" s="50">
        <v>2.88</v>
      </c>
      <c r="H14" s="49">
        <v>6.1</v>
      </c>
      <c r="I14" s="51">
        <v>7.5</v>
      </c>
    </row>
    <row r="15" spans="1:9" ht="15.75">
      <c r="A15" s="46" t="s">
        <v>21</v>
      </c>
      <c r="B15" s="82">
        <v>138</v>
      </c>
      <c r="C15" s="42">
        <f>B15/1.5</f>
        <v>92</v>
      </c>
      <c r="D15" s="48">
        <v>63</v>
      </c>
      <c r="E15" s="49">
        <v>15.2</v>
      </c>
      <c r="F15" s="49">
        <v>11</v>
      </c>
      <c r="G15" s="50">
        <v>2.85</v>
      </c>
      <c r="H15" s="49">
        <v>5.1</v>
      </c>
      <c r="I15" s="51">
        <v>7.1</v>
      </c>
    </row>
    <row r="16" spans="1:9" ht="15.75">
      <c r="A16" s="46" t="s">
        <v>22</v>
      </c>
      <c r="B16" s="82">
        <v>114</v>
      </c>
      <c r="C16" s="42">
        <f>B16/1.5</f>
        <v>76</v>
      </c>
      <c r="D16" s="48">
        <v>61</v>
      </c>
      <c r="E16" s="49">
        <v>14.9</v>
      </c>
      <c r="F16" s="49">
        <v>11.8</v>
      </c>
      <c r="G16" s="50">
        <v>2.84</v>
      </c>
      <c r="H16" s="49">
        <v>5.9</v>
      </c>
      <c r="I16" s="51">
        <v>7.3</v>
      </c>
    </row>
    <row r="17" spans="1:9" ht="15.75">
      <c r="A17" s="52" t="s">
        <v>38</v>
      </c>
      <c r="B17" s="83">
        <v>120</v>
      </c>
      <c r="C17" s="100">
        <f>B17/1.5</f>
        <v>80</v>
      </c>
      <c r="D17" s="54">
        <v>61</v>
      </c>
      <c r="E17" s="55">
        <v>14.7</v>
      </c>
      <c r="F17" s="55">
        <v>12.9</v>
      </c>
      <c r="G17" s="56">
        <v>2.93</v>
      </c>
      <c r="H17" s="55">
        <v>7.5</v>
      </c>
      <c r="I17" s="57">
        <v>7.2</v>
      </c>
    </row>
    <row r="18" ht="15.75">
      <c r="C18" s="22"/>
    </row>
    <row r="19" spans="1:9" ht="15.75">
      <c r="A19" s="35" t="s">
        <v>40</v>
      </c>
      <c r="B19" s="80"/>
      <c r="C19" s="36">
        <f aca="true" t="shared" si="1" ref="C19:I19">AVERAGE(C20:C21)</f>
        <v>101.33333333333334</v>
      </c>
      <c r="D19" s="36">
        <f t="shared" si="1"/>
        <v>54</v>
      </c>
      <c r="E19" s="37">
        <f t="shared" si="1"/>
        <v>13.149999999999999</v>
      </c>
      <c r="F19" s="37">
        <f t="shared" si="1"/>
        <v>15.100000000000001</v>
      </c>
      <c r="G19" s="38">
        <f t="shared" si="1"/>
        <v>2.745</v>
      </c>
      <c r="H19" s="37">
        <f t="shared" si="1"/>
        <v>9.3</v>
      </c>
      <c r="I19" s="39">
        <f t="shared" si="1"/>
        <v>7.6</v>
      </c>
    </row>
    <row r="20" spans="1:9" ht="15.75">
      <c r="A20" s="68" t="s">
        <v>24</v>
      </c>
      <c r="B20" s="84">
        <v>166</v>
      </c>
      <c r="C20" s="70">
        <f>B20/1.5</f>
        <v>110.66666666666667</v>
      </c>
      <c r="D20" s="70">
        <v>58</v>
      </c>
      <c r="E20" s="71">
        <v>14.2</v>
      </c>
      <c r="F20" s="71">
        <v>14.4</v>
      </c>
      <c r="G20" s="72">
        <v>2.76</v>
      </c>
      <c r="H20" s="71">
        <v>8.5</v>
      </c>
      <c r="I20" s="73">
        <v>7.5</v>
      </c>
    </row>
    <row r="21" spans="1:9" ht="15.75">
      <c r="A21" s="52" t="s">
        <v>21</v>
      </c>
      <c r="B21" s="83">
        <v>138</v>
      </c>
      <c r="C21" s="100">
        <f>B21/1.5</f>
        <v>92</v>
      </c>
      <c r="D21" s="54">
        <v>50</v>
      </c>
      <c r="E21" s="55">
        <v>12.1</v>
      </c>
      <c r="F21" s="55">
        <v>15.8</v>
      </c>
      <c r="G21" s="56">
        <v>2.73</v>
      </c>
      <c r="H21" s="55">
        <v>10.1</v>
      </c>
      <c r="I21" s="74">
        <v>7.7</v>
      </c>
    </row>
    <row r="22" ht="15.75">
      <c r="C22" s="22"/>
    </row>
    <row r="23" spans="1:9" ht="15.75">
      <c r="A23" s="35" t="s">
        <v>41</v>
      </c>
      <c r="B23" s="80"/>
      <c r="C23" s="36">
        <f aca="true" t="shared" si="2" ref="C23:I23">AVERAGE(C24:C28)</f>
        <v>88</v>
      </c>
      <c r="D23" s="36">
        <f t="shared" si="2"/>
        <v>63.2</v>
      </c>
      <c r="E23" s="37">
        <f t="shared" si="2"/>
        <v>15.319999999999999</v>
      </c>
      <c r="F23" s="37">
        <f t="shared" si="2"/>
        <v>10.24</v>
      </c>
      <c r="G23" s="38">
        <f t="shared" si="2"/>
        <v>2.948</v>
      </c>
      <c r="H23" s="37">
        <f t="shared" si="2"/>
        <v>5.08</v>
      </c>
      <c r="I23" s="39">
        <f t="shared" si="2"/>
        <v>6.4799999999999995</v>
      </c>
    </row>
    <row r="24" spans="1:9" ht="15.75">
      <c r="A24" s="68" t="s">
        <v>29</v>
      </c>
      <c r="B24" s="84">
        <v>102</v>
      </c>
      <c r="C24" s="70">
        <f>B24/1.5</f>
        <v>68</v>
      </c>
      <c r="D24" s="70">
        <v>70</v>
      </c>
      <c r="E24" s="71">
        <v>16.8</v>
      </c>
      <c r="F24" s="71">
        <v>9</v>
      </c>
      <c r="G24" s="72">
        <v>2.95</v>
      </c>
      <c r="H24" s="71">
        <v>2.9</v>
      </c>
      <c r="I24" s="101">
        <v>7.1</v>
      </c>
    </row>
    <row r="25" spans="1:9" ht="15.75">
      <c r="A25" s="46" t="s">
        <v>30</v>
      </c>
      <c r="B25" s="82">
        <v>129</v>
      </c>
      <c r="C25" s="42">
        <f>B25/1.5</f>
        <v>86</v>
      </c>
      <c r="D25" s="48">
        <v>59</v>
      </c>
      <c r="E25" s="49">
        <v>14.4</v>
      </c>
      <c r="F25" s="49">
        <v>10.7</v>
      </c>
      <c r="G25" s="50">
        <v>2.9</v>
      </c>
      <c r="H25" s="49">
        <v>5.6</v>
      </c>
      <c r="I25" s="51">
        <v>6.5</v>
      </c>
    </row>
    <row r="26" spans="1:9" ht="15.75">
      <c r="A26" s="46" t="s">
        <v>27</v>
      </c>
      <c r="B26" s="82">
        <v>160</v>
      </c>
      <c r="C26" s="42">
        <f>B26/1.5</f>
        <v>106.66666666666667</v>
      </c>
      <c r="D26" s="48">
        <v>67</v>
      </c>
      <c r="E26" s="49">
        <v>16.3</v>
      </c>
      <c r="F26" s="49">
        <v>8.7</v>
      </c>
      <c r="G26" s="50">
        <v>3.03</v>
      </c>
      <c r="H26" s="49">
        <v>4.3</v>
      </c>
      <c r="I26" s="51">
        <v>5.4</v>
      </c>
    </row>
    <row r="27" spans="1:9" ht="15.75">
      <c r="A27" s="46" t="s">
        <v>21</v>
      </c>
      <c r="B27" s="82">
        <v>153</v>
      </c>
      <c r="C27" s="42">
        <f>B27/1.5</f>
        <v>102</v>
      </c>
      <c r="D27" s="48">
        <v>57</v>
      </c>
      <c r="E27" s="49">
        <v>13.9</v>
      </c>
      <c r="F27" s="49">
        <v>13.3</v>
      </c>
      <c r="G27" s="50">
        <v>2.87</v>
      </c>
      <c r="H27" s="49">
        <v>8.4</v>
      </c>
      <c r="I27" s="51">
        <v>6.6</v>
      </c>
    </row>
    <row r="28" spans="1:9" ht="15.75">
      <c r="A28" s="52" t="s">
        <v>22</v>
      </c>
      <c r="B28" s="83">
        <v>116</v>
      </c>
      <c r="C28" s="100">
        <f>B28/1.5</f>
        <v>77.33333333333333</v>
      </c>
      <c r="D28" s="54">
        <v>63</v>
      </c>
      <c r="E28" s="55">
        <v>15.2</v>
      </c>
      <c r="F28" s="55">
        <v>9.5</v>
      </c>
      <c r="G28" s="56">
        <v>2.99</v>
      </c>
      <c r="H28" s="55">
        <v>4.2</v>
      </c>
      <c r="I28" s="57">
        <v>6.8</v>
      </c>
    </row>
    <row r="29" ht="15.75">
      <c r="C29" s="22"/>
    </row>
    <row r="30" spans="1:9" ht="15.75">
      <c r="A30" s="35" t="s">
        <v>31</v>
      </c>
      <c r="B30" s="80"/>
      <c r="C30" s="36">
        <f aca="true" t="shared" si="3" ref="C30:I30">AVERAGE(C31:C32)</f>
        <v>87.66666666666666</v>
      </c>
      <c r="D30" s="36">
        <f t="shared" si="3"/>
        <v>70.5</v>
      </c>
      <c r="E30" s="37">
        <f t="shared" si="3"/>
        <v>17</v>
      </c>
      <c r="F30" s="37">
        <f t="shared" si="3"/>
        <v>8.85</v>
      </c>
      <c r="G30" s="38">
        <f t="shared" si="3"/>
        <v>3.01</v>
      </c>
      <c r="H30" s="37">
        <f t="shared" si="3"/>
        <v>4.35</v>
      </c>
      <c r="I30" s="39">
        <f t="shared" si="3"/>
        <v>5.6</v>
      </c>
    </row>
    <row r="31" spans="1:9" ht="15.75">
      <c r="A31" s="68" t="s">
        <v>42</v>
      </c>
      <c r="B31" s="84">
        <v>135</v>
      </c>
      <c r="C31" s="70">
        <f>B31/1.5</f>
        <v>90</v>
      </c>
      <c r="D31" s="70">
        <v>63</v>
      </c>
      <c r="E31" s="71">
        <v>15.2</v>
      </c>
      <c r="F31" s="71">
        <v>10.2</v>
      </c>
      <c r="G31" s="72">
        <v>2.94</v>
      </c>
      <c r="H31" s="71">
        <v>5.4</v>
      </c>
      <c r="I31" s="73">
        <v>6.1</v>
      </c>
    </row>
    <row r="32" spans="1:9" ht="15.75">
      <c r="A32" s="52" t="s">
        <v>43</v>
      </c>
      <c r="B32" s="83">
        <v>128</v>
      </c>
      <c r="C32" s="100">
        <f>B32/1.5</f>
        <v>85.33333333333333</v>
      </c>
      <c r="D32" s="54">
        <v>78</v>
      </c>
      <c r="E32" s="55">
        <v>18.8</v>
      </c>
      <c r="F32" s="55">
        <v>7.5</v>
      </c>
      <c r="G32" s="56">
        <v>3.08</v>
      </c>
      <c r="H32" s="55">
        <v>3.3</v>
      </c>
      <c r="I32" s="74">
        <v>5.1</v>
      </c>
    </row>
    <row r="34" spans="1:9" ht="15.75">
      <c r="A34" s="35" t="s">
        <v>33</v>
      </c>
      <c r="B34" s="80"/>
      <c r="C34" s="36">
        <f aca="true" t="shared" si="4" ref="C34:I34">AVERAGE(C35:C36)</f>
        <v>86.66666666666667</v>
      </c>
      <c r="D34" s="36">
        <f t="shared" si="4"/>
        <v>63</v>
      </c>
      <c r="E34" s="37">
        <f t="shared" si="4"/>
        <v>15.3</v>
      </c>
      <c r="F34" s="37">
        <f t="shared" si="4"/>
        <v>12.75</v>
      </c>
      <c r="G34" s="38">
        <f t="shared" si="4"/>
        <v>2.8</v>
      </c>
      <c r="H34" s="37">
        <f t="shared" si="4"/>
        <v>6.5</v>
      </c>
      <c r="I34" s="39">
        <f t="shared" si="4"/>
        <v>7.8</v>
      </c>
    </row>
    <row r="35" spans="1:9" ht="15.75">
      <c r="A35" s="68" t="s">
        <v>30</v>
      </c>
      <c r="B35" s="84">
        <v>89</v>
      </c>
      <c r="C35" s="70">
        <f>B35/1.5</f>
        <v>59.333333333333336</v>
      </c>
      <c r="D35" s="70">
        <v>66</v>
      </c>
      <c r="E35" s="71">
        <v>16</v>
      </c>
      <c r="F35" s="71">
        <v>11.3</v>
      </c>
      <c r="G35" s="72">
        <v>2.82</v>
      </c>
      <c r="H35" s="71">
        <v>4.5</v>
      </c>
      <c r="I35" s="73">
        <v>8.1</v>
      </c>
    </row>
    <row r="36" spans="1:9" ht="15.75">
      <c r="A36" s="52" t="s">
        <v>24</v>
      </c>
      <c r="B36" s="83">
        <v>171</v>
      </c>
      <c r="C36" s="100">
        <f>B36/1.5</f>
        <v>114</v>
      </c>
      <c r="D36" s="54">
        <v>60</v>
      </c>
      <c r="E36" s="55">
        <v>14.6</v>
      </c>
      <c r="F36" s="55">
        <v>14.2</v>
      </c>
      <c r="G36" s="56">
        <v>2.78</v>
      </c>
      <c r="H36" s="55">
        <v>8.5</v>
      </c>
      <c r="I36" s="74">
        <v>7.5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36" sqref="I36"/>
    </sheetView>
  </sheetViews>
  <sheetFormatPr defaultColWidth="10.796875" defaultRowHeight="15"/>
  <cols>
    <col min="1" max="1" width="10.69921875" style="0" customWidth="1"/>
    <col min="2" max="2" width="0" style="0" hidden="1" customWidth="1"/>
    <col min="3" max="4" width="10.69921875" style="0" customWidth="1"/>
    <col min="5" max="5" width="8.8984375" style="0" customWidth="1"/>
    <col min="6" max="6" width="9.59765625" style="0" customWidth="1"/>
    <col min="7" max="7" width="7.59765625" style="0" customWidth="1"/>
    <col min="8" max="16384" width="10.69921875" style="0" customWidth="1"/>
  </cols>
  <sheetData>
    <row r="1" spans="1:9" ht="15.75">
      <c r="A1" s="5" t="s">
        <v>0</v>
      </c>
      <c r="B1" s="5"/>
      <c r="C1" s="7"/>
      <c r="D1" s="7"/>
      <c r="E1" s="8"/>
      <c r="F1" s="6"/>
      <c r="G1" s="2"/>
      <c r="H1" s="2"/>
      <c r="I1" s="2"/>
    </row>
    <row r="2" spans="1:9" ht="15.75">
      <c r="A2" s="5" t="s">
        <v>1</v>
      </c>
      <c r="B2" s="5"/>
      <c r="C2" s="7"/>
      <c r="D2" s="7"/>
      <c r="E2" s="8"/>
      <c r="F2" s="6"/>
      <c r="G2" s="2"/>
      <c r="H2" s="4"/>
      <c r="I2" s="4"/>
    </row>
    <row r="3" spans="1:9" ht="15.75">
      <c r="A3" s="5" t="s">
        <v>2</v>
      </c>
      <c r="B3" s="5"/>
      <c r="C3" s="7"/>
      <c r="D3" s="7"/>
      <c r="E3" s="8"/>
      <c r="F3" s="6"/>
      <c r="G3" s="2"/>
      <c r="H3" s="4"/>
      <c r="I3" s="4"/>
    </row>
    <row r="4" spans="1:9" ht="15.75">
      <c r="A4" s="5"/>
      <c r="B4" s="5"/>
      <c r="C4" s="7"/>
      <c r="D4" s="7"/>
      <c r="E4" s="8"/>
      <c r="F4" s="6"/>
      <c r="G4" s="2"/>
      <c r="H4" s="4"/>
      <c r="I4" s="4"/>
    </row>
    <row r="5" spans="1:9" ht="15.75">
      <c r="A5" s="9" t="s">
        <v>48</v>
      </c>
      <c r="B5" s="9"/>
      <c r="C5" s="75"/>
      <c r="D5" s="11"/>
      <c r="E5" s="12"/>
      <c r="F5" s="13"/>
      <c r="G5" s="14"/>
      <c r="H5" s="15"/>
      <c r="I5" s="15"/>
    </row>
    <row r="6" spans="1:9" ht="15.75">
      <c r="A6" s="5"/>
      <c r="B6" s="5"/>
      <c r="C6" s="7"/>
      <c r="D6" s="7"/>
      <c r="E6" s="8"/>
      <c r="F6" s="6"/>
      <c r="G6" s="2"/>
      <c r="H6" s="2"/>
      <c r="I6" s="2"/>
    </row>
    <row r="7" spans="1:9" ht="15.75">
      <c r="A7" s="16" t="s">
        <v>4</v>
      </c>
      <c r="B7" s="16"/>
      <c r="C7" s="18"/>
      <c r="D7" s="18"/>
      <c r="E7" s="19"/>
      <c r="F7" s="20"/>
      <c r="G7" s="2"/>
      <c r="H7" s="2"/>
      <c r="I7" s="2"/>
    </row>
    <row r="8" spans="1:9" ht="15.75">
      <c r="A8" s="1"/>
      <c r="B8" s="1"/>
      <c r="C8" s="3"/>
      <c r="D8" s="3"/>
      <c r="E8" s="4"/>
      <c r="F8" s="2"/>
      <c r="G8" s="2"/>
      <c r="H8" s="2"/>
      <c r="I8" s="2"/>
    </row>
    <row r="9" spans="3:5" ht="15.75">
      <c r="C9" s="22"/>
      <c r="D9" s="22"/>
      <c r="E9" s="23"/>
    </row>
    <row r="10" spans="1:9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8" t="s">
        <v>12</v>
      </c>
      <c r="I10" s="29" t="s">
        <v>13</v>
      </c>
    </row>
    <row r="11" spans="1:9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4" t="s">
        <v>18</v>
      </c>
      <c r="I11" s="34" t="s">
        <v>19</v>
      </c>
    </row>
    <row r="12" spans="1:9" ht="15.75">
      <c r="A12" s="35" t="s">
        <v>20</v>
      </c>
      <c r="B12" s="80"/>
      <c r="C12" s="36">
        <f aca="true" t="shared" si="0" ref="C12:I12">AVERAGE(C13:C17)</f>
        <v>148.26666666666665</v>
      </c>
      <c r="D12" s="36">
        <f t="shared" si="0"/>
        <v>60.2</v>
      </c>
      <c r="E12" s="37">
        <f t="shared" si="0"/>
        <v>14.6</v>
      </c>
      <c r="F12" s="37">
        <f t="shared" si="0"/>
        <v>17.080000000000002</v>
      </c>
      <c r="G12" s="38">
        <f t="shared" si="0"/>
        <v>2.8099999999999996</v>
      </c>
      <c r="H12" s="37">
        <f t="shared" si="0"/>
        <v>12.739999999999998</v>
      </c>
      <c r="I12" s="39">
        <f t="shared" si="0"/>
        <v>7.7</v>
      </c>
    </row>
    <row r="13" spans="1:9" ht="15.75">
      <c r="A13" s="68" t="s">
        <v>24</v>
      </c>
      <c r="B13" s="84">
        <v>215</v>
      </c>
      <c r="C13" s="70">
        <f>B13/1.5</f>
        <v>143.33333333333334</v>
      </c>
      <c r="D13" s="70">
        <v>65</v>
      </c>
      <c r="E13" s="71">
        <v>15.8</v>
      </c>
      <c r="F13" s="71">
        <v>14</v>
      </c>
      <c r="G13" s="72">
        <v>2.85</v>
      </c>
      <c r="H13" s="71">
        <v>9.4</v>
      </c>
      <c r="I13" s="101">
        <v>7.4</v>
      </c>
    </row>
    <row r="14" spans="1:9" ht="15.75">
      <c r="A14" s="46" t="s">
        <v>30</v>
      </c>
      <c r="B14" s="82">
        <v>244</v>
      </c>
      <c r="C14" s="42">
        <f>B14/1.5</f>
        <v>162.66666666666666</v>
      </c>
      <c r="D14" s="48">
        <v>56</v>
      </c>
      <c r="E14" s="49">
        <v>13.6</v>
      </c>
      <c r="F14" s="49">
        <v>21.2</v>
      </c>
      <c r="G14" s="50">
        <v>2.74</v>
      </c>
      <c r="H14" s="49">
        <v>17.5</v>
      </c>
      <c r="I14" s="51">
        <v>7.8</v>
      </c>
    </row>
    <row r="15" spans="1:9" ht="15.75">
      <c r="A15" s="46" t="s">
        <v>21</v>
      </c>
      <c r="B15" s="82">
        <v>220</v>
      </c>
      <c r="C15" s="42">
        <f>B15/1.5</f>
        <v>146.66666666666666</v>
      </c>
      <c r="D15" s="48">
        <v>55</v>
      </c>
      <c r="E15" s="49">
        <v>13.3</v>
      </c>
      <c r="F15" s="49">
        <v>17.3</v>
      </c>
      <c r="G15" s="50">
        <v>2.78</v>
      </c>
      <c r="H15" s="49">
        <v>12.7</v>
      </c>
      <c r="I15" s="51">
        <v>7.9</v>
      </c>
    </row>
    <row r="16" spans="1:9" ht="15.75">
      <c r="A16" s="46" t="s">
        <v>22</v>
      </c>
      <c r="B16" s="82">
        <v>199</v>
      </c>
      <c r="C16" s="42">
        <f>B16/1.5</f>
        <v>132.66666666666666</v>
      </c>
      <c r="D16" s="48">
        <v>64</v>
      </c>
      <c r="E16" s="49">
        <v>15.6</v>
      </c>
      <c r="F16" s="49">
        <v>16.3</v>
      </c>
      <c r="G16" s="50">
        <v>2.8</v>
      </c>
      <c r="H16" s="49">
        <v>11.8</v>
      </c>
      <c r="I16" s="51">
        <v>7.7</v>
      </c>
    </row>
    <row r="17" spans="1:9" ht="15.75">
      <c r="A17" s="52" t="s">
        <v>38</v>
      </c>
      <c r="B17" s="83">
        <v>234</v>
      </c>
      <c r="C17" s="100">
        <f>B17/1.5</f>
        <v>156</v>
      </c>
      <c r="D17" s="54">
        <v>61</v>
      </c>
      <c r="E17" s="55">
        <v>14.7</v>
      </c>
      <c r="F17" s="55">
        <v>16.6</v>
      </c>
      <c r="G17" s="56">
        <v>2.88</v>
      </c>
      <c r="H17" s="55">
        <v>12.3</v>
      </c>
      <c r="I17" s="57">
        <v>7.7</v>
      </c>
    </row>
    <row r="18" ht="15.75">
      <c r="C18" s="22"/>
    </row>
    <row r="19" spans="1:9" ht="15.75">
      <c r="A19" s="35" t="s">
        <v>40</v>
      </c>
      <c r="B19" s="80"/>
      <c r="C19" s="36">
        <f aca="true" t="shared" si="1" ref="C19:I19">AVERAGE(C20:C21)</f>
        <v>158.66666666666669</v>
      </c>
      <c r="D19" s="36">
        <f t="shared" si="1"/>
        <v>54.5</v>
      </c>
      <c r="E19" s="37">
        <f t="shared" si="1"/>
        <v>13.2</v>
      </c>
      <c r="F19" s="37">
        <f t="shared" si="1"/>
        <v>18.5</v>
      </c>
      <c r="G19" s="38">
        <f t="shared" si="1"/>
        <v>2.74</v>
      </c>
      <c r="H19" s="37">
        <f t="shared" si="1"/>
        <v>14.25</v>
      </c>
      <c r="I19" s="39">
        <f t="shared" si="1"/>
        <v>7.449999999999999</v>
      </c>
    </row>
    <row r="20" spans="1:9" ht="15.75">
      <c r="A20" s="68" t="s">
        <v>24</v>
      </c>
      <c r="B20" s="84">
        <v>252</v>
      </c>
      <c r="C20" s="70">
        <f>B20/1.5</f>
        <v>168</v>
      </c>
      <c r="D20" s="70">
        <v>53</v>
      </c>
      <c r="E20" s="71">
        <v>12.9</v>
      </c>
      <c r="F20" s="71">
        <v>16.6</v>
      </c>
      <c r="G20" s="72">
        <v>2.78</v>
      </c>
      <c r="H20" s="71">
        <v>12.3</v>
      </c>
      <c r="I20" s="73">
        <v>7.1</v>
      </c>
    </row>
    <row r="21" spans="1:9" ht="15.75">
      <c r="A21" s="52" t="s">
        <v>21</v>
      </c>
      <c r="B21" s="83">
        <v>224</v>
      </c>
      <c r="C21" s="100">
        <f>B21/1.5</f>
        <v>149.33333333333334</v>
      </c>
      <c r="D21" s="54">
        <v>56</v>
      </c>
      <c r="E21" s="55">
        <v>13.5</v>
      </c>
      <c r="F21" s="55">
        <v>20.4</v>
      </c>
      <c r="G21" s="56">
        <v>2.7</v>
      </c>
      <c r="H21" s="55">
        <v>16.2</v>
      </c>
      <c r="I21" s="74">
        <v>7.8</v>
      </c>
    </row>
    <row r="22" ht="15.75">
      <c r="C22" s="22"/>
    </row>
    <row r="23" spans="1:9" ht="15.75">
      <c r="A23" s="35" t="s">
        <v>41</v>
      </c>
      <c r="B23" s="80"/>
      <c r="C23" s="36">
        <f aca="true" t="shared" si="2" ref="C23:I23">AVERAGE(C24:C28)</f>
        <v>146.40000000000003</v>
      </c>
      <c r="D23" s="36">
        <f t="shared" si="2"/>
        <v>63.2</v>
      </c>
      <c r="E23" s="37">
        <f t="shared" si="2"/>
        <v>15.280000000000001</v>
      </c>
      <c r="F23" s="37">
        <f t="shared" si="2"/>
        <v>13.920000000000002</v>
      </c>
      <c r="G23" s="38">
        <f t="shared" si="2"/>
        <v>2.9059999999999997</v>
      </c>
      <c r="H23" s="37">
        <f t="shared" si="2"/>
        <v>9.66</v>
      </c>
      <c r="I23" s="39">
        <f t="shared" si="2"/>
        <v>6.94</v>
      </c>
    </row>
    <row r="24" spans="1:9" ht="15.75">
      <c r="A24" s="68" t="s">
        <v>24</v>
      </c>
      <c r="B24" s="84">
        <v>224</v>
      </c>
      <c r="C24" s="70">
        <f>B24/1.5</f>
        <v>149.33333333333334</v>
      </c>
      <c r="D24" s="70">
        <v>61</v>
      </c>
      <c r="E24" s="71">
        <v>14.7</v>
      </c>
      <c r="F24" s="71">
        <v>15</v>
      </c>
      <c r="G24" s="72">
        <v>2.89</v>
      </c>
      <c r="H24" s="71">
        <v>11.3</v>
      </c>
      <c r="I24" s="101">
        <v>6.6</v>
      </c>
    </row>
    <row r="25" spans="1:9" ht="15.75">
      <c r="A25" s="46" t="s">
        <v>30</v>
      </c>
      <c r="B25" s="82">
        <v>222</v>
      </c>
      <c r="C25" s="42">
        <f>B25/1.5</f>
        <v>148</v>
      </c>
      <c r="D25" s="48">
        <v>69</v>
      </c>
      <c r="E25" s="49">
        <v>16.6</v>
      </c>
      <c r="F25" s="49">
        <v>11.8</v>
      </c>
      <c r="G25" s="50">
        <v>2.95</v>
      </c>
      <c r="H25" s="49">
        <v>7.3</v>
      </c>
      <c r="I25" s="51">
        <v>6.6</v>
      </c>
    </row>
    <row r="26" spans="1:9" ht="15.75">
      <c r="A26" s="46" t="s">
        <v>27</v>
      </c>
      <c r="B26" s="82">
        <v>210</v>
      </c>
      <c r="C26" s="42">
        <f>B26/1.5</f>
        <v>140</v>
      </c>
      <c r="D26" s="48">
        <v>61</v>
      </c>
      <c r="E26" s="49">
        <v>14.7</v>
      </c>
      <c r="F26" s="49">
        <v>14.3</v>
      </c>
      <c r="G26" s="50">
        <v>2.88</v>
      </c>
      <c r="H26" s="49">
        <v>9.5</v>
      </c>
      <c r="I26" s="51">
        <v>7.4</v>
      </c>
    </row>
    <row r="27" spans="1:9" ht="15.75">
      <c r="A27" s="46" t="s">
        <v>21</v>
      </c>
      <c r="B27" s="82">
        <v>227</v>
      </c>
      <c r="C27" s="42">
        <f>B27/1.5</f>
        <v>151.33333333333334</v>
      </c>
      <c r="D27" s="48">
        <v>58</v>
      </c>
      <c r="E27" s="49">
        <v>14.1</v>
      </c>
      <c r="F27" s="49">
        <v>15.1</v>
      </c>
      <c r="G27" s="50">
        <v>2.88</v>
      </c>
      <c r="H27" s="49">
        <v>11.1</v>
      </c>
      <c r="I27" s="51">
        <v>7.1</v>
      </c>
    </row>
    <row r="28" spans="1:9" ht="15.75">
      <c r="A28" s="52" t="s">
        <v>22</v>
      </c>
      <c r="B28" s="83">
        <v>215</v>
      </c>
      <c r="C28" s="100">
        <f>B28/1.5</f>
        <v>143.33333333333334</v>
      </c>
      <c r="D28" s="54">
        <v>67</v>
      </c>
      <c r="E28" s="55">
        <v>16.3</v>
      </c>
      <c r="F28" s="55">
        <v>13.4</v>
      </c>
      <c r="G28" s="56">
        <v>2.93</v>
      </c>
      <c r="H28" s="55">
        <v>9.1</v>
      </c>
      <c r="I28" s="57">
        <v>7</v>
      </c>
    </row>
    <row r="29" ht="15.75">
      <c r="C29" s="22"/>
    </row>
    <row r="30" spans="1:9" ht="15.75">
      <c r="A30" s="35" t="s">
        <v>31</v>
      </c>
      <c r="B30" s="80"/>
      <c r="C30" s="36">
        <f aca="true" t="shared" si="3" ref="C30:I30">AVERAGE(C31:C32)</f>
        <v>145.66666666666666</v>
      </c>
      <c r="D30" s="36">
        <f t="shared" si="3"/>
        <v>61</v>
      </c>
      <c r="E30" s="37">
        <f t="shared" si="3"/>
        <v>14.8</v>
      </c>
      <c r="F30" s="37">
        <f t="shared" si="3"/>
        <v>13.15</v>
      </c>
      <c r="G30" s="38">
        <f t="shared" si="3"/>
        <v>2.9450000000000003</v>
      </c>
      <c r="H30" s="37">
        <f t="shared" si="3"/>
        <v>9.225000000000001</v>
      </c>
      <c r="I30" s="39">
        <f t="shared" si="3"/>
        <v>6.55</v>
      </c>
    </row>
    <row r="31" spans="1:9" ht="15.75">
      <c r="A31" s="68" t="s">
        <v>42</v>
      </c>
      <c r="B31" s="84">
        <v>211</v>
      </c>
      <c r="C31" s="70">
        <f>B31/1.5</f>
        <v>140.66666666666666</v>
      </c>
      <c r="D31" s="70">
        <v>59</v>
      </c>
      <c r="E31" s="71">
        <v>14.3</v>
      </c>
      <c r="F31" s="71">
        <v>14.5</v>
      </c>
      <c r="G31" s="72">
        <v>2.87</v>
      </c>
      <c r="H31" s="71">
        <v>10.4</v>
      </c>
      <c r="I31" s="73">
        <v>6.8</v>
      </c>
    </row>
    <row r="32" spans="1:9" ht="15.75">
      <c r="A32" s="52" t="s">
        <v>43</v>
      </c>
      <c r="B32" s="83">
        <v>226</v>
      </c>
      <c r="C32" s="100">
        <f>B32/1.5</f>
        <v>150.66666666666666</v>
      </c>
      <c r="D32" s="54">
        <v>63</v>
      </c>
      <c r="E32" s="55">
        <v>15.3</v>
      </c>
      <c r="F32" s="55">
        <v>11.8</v>
      </c>
      <c r="G32" s="56">
        <v>3.02</v>
      </c>
      <c r="H32" s="55">
        <v>8.05</v>
      </c>
      <c r="I32" s="74">
        <v>6.3</v>
      </c>
    </row>
    <row r="34" spans="1:9" ht="15.75">
      <c r="A34" s="35" t="s">
        <v>33</v>
      </c>
      <c r="B34" s="80"/>
      <c r="C34" s="36">
        <f aca="true" t="shared" si="4" ref="C34:I34">AVERAGE(C35:C36)</f>
        <v>152.33333333333331</v>
      </c>
      <c r="D34" s="36">
        <f t="shared" si="4"/>
        <v>63</v>
      </c>
      <c r="E34" s="37">
        <f t="shared" si="4"/>
        <v>15.25</v>
      </c>
      <c r="F34" s="37">
        <f t="shared" si="4"/>
        <v>18.1</v>
      </c>
      <c r="G34" s="38">
        <f t="shared" si="4"/>
        <v>2.705</v>
      </c>
      <c r="H34" s="37">
        <f t="shared" si="4"/>
        <v>13.25</v>
      </c>
      <c r="I34" s="39">
        <f t="shared" si="4"/>
        <v>8.05</v>
      </c>
    </row>
    <row r="35" spans="1:9" ht="15.75">
      <c r="A35" s="68" t="s">
        <v>30</v>
      </c>
      <c r="B35" s="84">
        <v>226</v>
      </c>
      <c r="C35" s="70">
        <f>B35/1.5</f>
        <v>150.66666666666666</v>
      </c>
      <c r="D35" s="70">
        <v>70</v>
      </c>
      <c r="E35" s="71">
        <v>16.9</v>
      </c>
      <c r="F35" s="71">
        <v>17.2</v>
      </c>
      <c r="G35" s="72">
        <v>2.71</v>
      </c>
      <c r="H35" s="71">
        <v>11.9</v>
      </c>
      <c r="I35" s="73">
        <v>8.3</v>
      </c>
    </row>
    <row r="36" spans="1:9" ht="15.75">
      <c r="A36" s="52" t="s">
        <v>24</v>
      </c>
      <c r="B36" s="83">
        <v>231</v>
      </c>
      <c r="C36" s="100">
        <f>B36/1.5</f>
        <v>154</v>
      </c>
      <c r="D36" s="54">
        <v>56</v>
      </c>
      <c r="E36" s="55">
        <v>13.6</v>
      </c>
      <c r="F36" s="55">
        <v>19</v>
      </c>
      <c r="G36" s="56">
        <v>2.7</v>
      </c>
      <c r="H36" s="55">
        <v>14.6</v>
      </c>
      <c r="I36" s="74">
        <v>7.8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V16384"/>
    </sheetView>
  </sheetViews>
  <sheetFormatPr defaultColWidth="10.796875" defaultRowHeight="15"/>
  <cols>
    <col min="1" max="1" width="11.8984375" style="0" customWidth="1"/>
    <col min="2" max="2" width="0" style="0" hidden="1" customWidth="1"/>
    <col min="3" max="3" width="10.69921875" style="0" customWidth="1"/>
    <col min="4" max="4" width="9.59765625" style="0" customWidth="1"/>
    <col min="5" max="5" width="9.5" style="0" customWidth="1"/>
    <col min="6" max="6" width="9.19921875" style="0" customWidth="1"/>
    <col min="7" max="7" width="8.19921875" style="0" customWidth="1"/>
    <col min="8" max="8" width="9.69921875" style="0" customWidth="1"/>
    <col min="9" max="9" width="9.19921875" style="0" customWidth="1"/>
    <col min="10" max="16384" width="10.69921875" style="0" customWidth="1"/>
  </cols>
  <sheetData>
    <row r="1" spans="1:9" ht="15.75">
      <c r="A1" s="5" t="s">
        <v>0</v>
      </c>
      <c r="B1" s="5"/>
      <c r="C1" s="7"/>
      <c r="D1" s="7"/>
      <c r="E1" s="8"/>
      <c r="F1" s="6"/>
      <c r="G1" s="2"/>
      <c r="H1" s="2"/>
      <c r="I1" s="2"/>
    </row>
    <row r="2" spans="1:9" ht="15.75">
      <c r="A2" s="5" t="s">
        <v>1</v>
      </c>
      <c r="B2" s="5"/>
      <c r="C2" s="7"/>
      <c r="D2" s="7"/>
      <c r="E2" s="8"/>
      <c r="F2" s="6"/>
      <c r="G2" s="2"/>
      <c r="H2" s="4"/>
      <c r="I2" s="4"/>
    </row>
    <row r="3" spans="1:9" ht="15.75">
      <c r="A3" s="5" t="s">
        <v>2</v>
      </c>
      <c r="B3" s="5"/>
      <c r="C3" s="7"/>
      <c r="D3" s="7"/>
      <c r="E3" s="8"/>
      <c r="F3" s="6"/>
      <c r="G3" s="2"/>
      <c r="H3" s="4"/>
      <c r="I3" s="4"/>
    </row>
    <row r="4" spans="1:9" ht="15.75">
      <c r="A4" s="5"/>
      <c r="B4" s="5"/>
      <c r="C4" s="7"/>
      <c r="D4" s="7"/>
      <c r="E4" s="8"/>
      <c r="F4" s="6"/>
      <c r="G4" s="2"/>
      <c r="H4" s="4"/>
      <c r="I4" s="4"/>
    </row>
    <row r="5" spans="1:9" ht="15.75">
      <c r="A5" s="9" t="s">
        <v>49</v>
      </c>
      <c r="B5" s="9"/>
      <c r="C5" s="75"/>
      <c r="D5" s="11"/>
      <c r="E5" s="12"/>
      <c r="F5" s="13"/>
      <c r="G5" s="14"/>
      <c r="H5" s="15"/>
      <c r="I5" s="15"/>
    </row>
    <row r="6" spans="1:9" ht="15.75">
      <c r="A6" s="5"/>
      <c r="B6" s="5"/>
      <c r="C6" s="7"/>
      <c r="D6" s="7"/>
      <c r="E6" s="8"/>
      <c r="F6" s="6"/>
      <c r="G6" s="2"/>
      <c r="H6" s="2"/>
      <c r="I6" s="2"/>
    </row>
    <row r="7" spans="1:9" ht="15.75">
      <c r="A7" s="16" t="s">
        <v>4</v>
      </c>
      <c r="B7" s="16"/>
      <c r="C7" s="18"/>
      <c r="D7" s="18"/>
      <c r="E7" s="19"/>
      <c r="F7" s="20"/>
      <c r="G7" s="2"/>
      <c r="H7" s="2"/>
      <c r="I7" s="2"/>
    </row>
    <row r="8" spans="1:9" ht="15.75">
      <c r="A8" s="1"/>
      <c r="B8" s="1"/>
      <c r="C8" s="3"/>
      <c r="D8" s="3"/>
      <c r="E8" s="4"/>
      <c r="F8" s="2"/>
      <c r="G8" s="2"/>
      <c r="H8" s="2"/>
      <c r="I8" s="2"/>
    </row>
    <row r="9" spans="3:5" ht="15.75">
      <c r="C9" s="22"/>
      <c r="D9" s="22"/>
      <c r="E9" s="23"/>
    </row>
    <row r="10" spans="1:9" ht="15.75">
      <c r="A10" s="24" t="s">
        <v>6</v>
      </c>
      <c r="B10" s="76"/>
      <c r="C10" s="77" t="s">
        <v>7</v>
      </c>
      <c r="D10" s="26" t="s">
        <v>8</v>
      </c>
      <c r="E10" s="27"/>
      <c r="F10" s="25" t="s">
        <v>9</v>
      </c>
      <c r="G10" s="25" t="s">
        <v>10</v>
      </c>
      <c r="H10" s="28" t="s">
        <v>12</v>
      </c>
      <c r="I10" s="29" t="s">
        <v>13</v>
      </c>
    </row>
    <row r="11" spans="1:9" ht="15.75">
      <c r="A11" s="30"/>
      <c r="B11" s="78"/>
      <c r="C11" s="79" t="s">
        <v>14</v>
      </c>
      <c r="D11" s="32" t="s">
        <v>15</v>
      </c>
      <c r="E11" s="33" t="s">
        <v>16</v>
      </c>
      <c r="F11" s="31" t="s">
        <v>17</v>
      </c>
      <c r="G11" s="31"/>
      <c r="H11" s="34" t="s">
        <v>18</v>
      </c>
      <c r="I11" s="34" t="s">
        <v>19</v>
      </c>
    </row>
    <row r="12" spans="1:9" ht="15.75">
      <c r="A12" s="35" t="s">
        <v>20</v>
      </c>
      <c r="B12" s="80"/>
      <c r="C12" s="36">
        <f aca="true" t="shared" si="0" ref="C12:I12">AVERAGE(C13:C17)</f>
        <v>135.86666666666665</v>
      </c>
      <c r="D12" s="36">
        <f t="shared" si="0"/>
        <v>73.4</v>
      </c>
      <c r="E12" s="37">
        <f t="shared" si="0"/>
        <v>17.668</v>
      </c>
      <c r="F12" s="37">
        <f t="shared" si="0"/>
        <v>8.596</v>
      </c>
      <c r="G12" s="38">
        <f t="shared" si="0"/>
        <v>3.0919999999999996</v>
      </c>
      <c r="H12" s="37">
        <f t="shared" si="0"/>
        <v>4.642</v>
      </c>
      <c r="I12" s="39">
        <f t="shared" si="0"/>
        <v>5.859999999999999</v>
      </c>
    </row>
    <row r="13" spans="1:9" ht="15.75">
      <c r="A13" s="68" t="s">
        <v>22</v>
      </c>
      <c r="B13" s="84">
        <v>195</v>
      </c>
      <c r="C13" s="70">
        <f>B13/1.5</f>
        <v>130</v>
      </c>
      <c r="D13" s="70">
        <v>68</v>
      </c>
      <c r="E13" s="102">
        <v>16.42</v>
      </c>
      <c r="F13" s="102">
        <v>8.61</v>
      </c>
      <c r="G13" s="103">
        <v>3.08</v>
      </c>
      <c r="H13" s="102">
        <v>5.22</v>
      </c>
      <c r="I13" s="104">
        <v>5.31</v>
      </c>
    </row>
    <row r="14" spans="1:9" ht="15.75">
      <c r="A14" s="46" t="s">
        <v>38</v>
      </c>
      <c r="B14" s="82">
        <v>229</v>
      </c>
      <c r="C14" s="42">
        <f>B14/1.5</f>
        <v>152.66666666666666</v>
      </c>
      <c r="D14" s="48">
        <v>65</v>
      </c>
      <c r="E14" s="105">
        <v>15.77</v>
      </c>
      <c r="F14" s="105">
        <v>11.21</v>
      </c>
      <c r="G14" s="106">
        <v>3.08</v>
      </c>
      <c r="H14" s="105">
        <v>7.18</v>
      </c>
      <c r="I14" s="107">
        <v>6.94</v>
      </c>
    </row>
    <row r="15" spans="1:9" ht="15.75">
      <c r="A15" s="46" t="s">
        <v>21</v>
      </c>
      <c r="B15" s="82">
        <v>214</v>
      </c>
      <c r="C15" s="42">
        <f>B15/1.5</f>
        <v>142.66666666666666</v>
      </c>
      <c r="D15" s="48">
        <v>73</v>
      </c>
      <c r="E15" s="105">
        <v>17.47</v>
      </c>
      <c r="F15" s="105">
        <v>8.71</v>
      </c>
      <c r="G15" s="106">
        <v>3.08</v>
      </c>
      <c r="H15" s="105">
        <v>5.09</v>
      </c>
      <c r="I15" s="107">
        <v>5.29</v>
      </c>
    </row>
    <row r="16" spans="1:9" ht="15.75">
      <c r="A16" s="46" t="s">
        <v>50</v>
      </c>
      <c r="B16" s="82">
        <v>206</v>
      </c>
      <c r="C16" s="42">
        <f>B16/1.5</f>
        <v>137.33333333333334</v>
      </c>
      <c r="D16" s="48">
        <v>83</v>
      </c>
      <c r="E16" s="105">
        <v>19.91</v>
      </c>
      <c r="F16" s="105">
        <v>6.33</v>
      </c>
      <c r="G16" s="106">
        <v>3.12</v>
      </c>
      <c r="H16" s="105">
        <v>2.19</v>
      </c>
      <c r="I16" s="107">
        <v>5.34</v>
      </c>
    </row>
    <row r="17" spans="1:9" ht="15.75">
      <c r="A17" s="52" t="s">
        <v>34</v>
      </c>
      <c r="B17" s="83">
        <v>175</v>
      </c>
      <c r="C17" s="100">
        <f>B17/1.5</f>
        <v>116.66666666666667</v>
      </c>
      <c r="D17" s="54">
        <v>78</v>
      </c>
      <c r="E17" s="108">
        <v>18.77</v>
      </c>
      <c r="F17" s="108">
        <v>8.12</v>
      </c>
      <c r="G17" s="109">
        <v>3.1</v>
      </c>
      <c r="H17" s="108">
        <v>3.53</v>
      </c>
      <c r="I17" s="110">
        <v>6.42</v>
      </c>
    </row>
    <row r="18" ht="15.75">
      <c r="C18" s="22"/>
    </row>
    <row r="19" spans="1:9" ht="15.75">
      <c r="A19" s="35" t="s">
        <v>40</v>
      </c>
      <c r="B19" s="80"/>
      <c r="C19" s="36">
        <f aca="true" t="shared" si="1" ref="C19:I19">AVERAGE(C20:C21)</f>
        <v>148.33333333333331</v>
      </c>
      <c r="D19" s="36">
        <f t="shared" si="1"/>
        <v>63</v>
      </c>
      <c r="E19" s="37">
        <f t="shared" si="1"/>
        <v>15.254999999999999</v>
      </c>
      <c r="F19" s="37">
        <f t="shared" si="1"/>
        <v>10.725</v>
      </c>
      <c r="G19" s="38">
        <f t="shared" si="1"/>
        <v>2.95</v>
      </c>
      <c r="H19" s="37">
        <f t="shared" si="1"/>
        <v>5.984999999999999</v>
      </c>
      <c r="I19" s="39">
        <f t="shared" si="1"/>
        <v>6.955</v>
      </c>
    </row>
    <row r="20" spans="1:9" ht="15.75">
      <c r="A20" s="68" t="s">
        <v>24</v>
      </c>
      <c r="B20" s="84">
        <v>225</v>
      </c>
      <c r="C20" s="70">
        <f>B20/1.5</f>
        <v>150</v>
      </c>
      <c r="D20" s="70">
        <v>65</v>
      </c>
      <c r="E20" s="102">
        <v>15.7</v>
      </c>
      <c r="F20" s="102">
        <v>10.42</v>
      </c>
      <c r="G20" s="111">
        <v>2.94</v>
      </c>
      <c r="H20" s="102">
        <v>5.42</v>
      </c>
      <c r="I20" s="104">
        <v>7.18</v>
      </c>
    </row>
    <row r="21" spans="1:9" ht="15.75">
      <c r="A21" s="52" t="s">
        <v>21</v>
      </c>
      <c r="B21" s="83">
        <v>220</v>
      </c>
      <c r="C21" s="100">
        <f>B21/1.5</f>
        <v>146.66666666666666</v>
      </c>
      <c r="D21" s="54">
        <v>61</v>
      </c>
      <c r="E21" s="108">
        <v>14.81</v>
      </c>
      <c r="F21" s="108">
        <v>11.03</v>
      </c>
      <c r="G21" s="112">
        <v>2.96</v>
      </c>
      <c r="H21" s="108">
        <v>6.55</v>
      </c>
      <c r="I21" s="110">
        <v>6.73</v>
      </c>
    </row>
    <row r="22" ht="15.75">
      <c r="C22" s="22"/>
    </row>
    <row r="23" spans="1:9" ht="15.75">
      <c r="A23" s="35" t="s">
        <v>41</v>
      </c>
      <c r="B23" s="80"/>
      <c r="C23" s="36">
        <f aca="true" t="shared" si="2" ref="C23:I23">AVERAGE(C24:C28)</f>
        <v>136.53333333333333</v>
      </c>
      <c r="D23" s="36">
        <f t="shared" si="2"/>
        <v>74.6</v>
      </c>
      <c r="E23" s="37">
        <f t="shared" si="2"/>
        <v>17.95</v>
      </c>
      <c r="F23" s="37">
        <f t="shared" si="2"/>
        <v>7.975999999999999</v>
      </c>
      <c r="G23" s="38">
        <f t="shared" si="2"/>
        <v>3.1239999999999997</v>
      </c>
      <c r="H23" s="37">
        <f t="shared" si="2"/>
        <v>4.072</v>
      </c>
      <c r="I23" s="39">
        <f t="shared" si="2"/>
        <v>5.747999999999999</v>
      </c>
    </row>
    <row r="24" spans="1:9" ht="15.75">
      <c r="A24" s="68" t="s">
        <v>22</v>
      </c>
      <c r="B24" s="84">
        <v>196</v>
      </c>
      <c r="C24" s="70">
        <f>B24/1.5</f>
        <v>130.66666666666666</v>
      </c>
      <c r="D24" s="70">
        <v>73</v>
      </c>
      <c r="E24" s="102">
        <v>17.59</v>
      </c>
      <c r="F24" s="102">
        <v>7.05</v>
      </c>
      <c r="G24" s="111">
        <v>3.09</v>
      </c>
      <c r="H24" s="102">
        <v>3.18</v>
      </c>
      <c r="I24" s="104">
        <v>5.34</v>
      </c>
    </row>
    <row r="25" spans="1:9" ht="15.75">
      <c r="A25" s="46" t="s">
        <v>21</v>
      </c>
      <c r="B25" s="82">
        <v>213</v>
      </c>
      <c r="C25" s="42">
        <f>B25/1.5</f>
        <v>142</v>
      </c>
      <c r="D25" s="48">
        <v>68</v>
      </c>
      <c r="E25" s="105">
        <v>16.42</v>
      </c>
      <c r="F25" s="105">
        <v>9.63</v>
      </c>
      <c r="G25" s="113">
        <v>3.04</v>
      </c>
      <c r="H25" s="105">
        <v>5.4</v>
      </c>
      <c r="I25" s="107">
        <v>6.33</v>
      </c>
    </row>
    <row r="26" spans="1:9" ht="15.75">
      <c r="A26" s="46" t="s">
        <v>27</v>
      </c>
      <c r="B26" s="82">
        <v>204</v>
      </c>
      <c r="C26" s="42">
        <f>B26/1.5</f>
        <v>136</v>
      </c>
      <c r="D26" s="48">
        <v>75</v>
      </c>
      <c r="E26" s="105">
        <v>18.1</v>
      </c>
      <c r="F26" s="105">
        <v>8.23</v>
      </c>
      <c r="G26" s="113">
        <v>3.15</v>
      </c>
      <c r="H26" s="105">
        <v>4.09</v>
      </c>
      <c r="I26" s="107">
        <v>6.03</v>
      </c>
    </row>
    <row r="27" spans="1:9" ht="15.75">
      <c r="A27" s="46" t="s">
        <v>24</v>
      </c>
      <c r="B27" s="82">
        <v>212</v>
      </c>
      <c r="C27" s="42">
        <f>B27/1.5</f>
        <v>141.33333333333334</v>
      </c>
      <c r="D27" s="48">
        <v>76</v>
      </c>
      <c r="E27" s="105">
        <v>18.32</v>
      </c>
      <c r="F27" s="105">
        <v>8.5</v>
      </c>
      <c r="G27" s="113">
        <v>3.15</v>
      </c>
      <c r="H27" s="105">
        <v>4.62</v>
      </c>
      <c r="I27" s="107">
        <v>6.31</v>
      </c>
    </row>
    <row r="28" spans="1:9" ht="15.75">
      <c r="A28" s="52" t="s">
        <v>51</v>
      </c>
      <c r="B28" s="83">
        <v>199</v>
      </c>
      <c r="C28" s="100">
        <f>B28/1.5</f>
        <v>132.66666666666666</v>
      </c>
      <c r="D28" s="54">
        <v>81</v>
      </c>
      <c r="E28" s="108">
        <v>19.32</v>
      </c>
      <c r="F28" s="108">
        <v>6.47</v>
      </c>
      <c r="G28" s="112">
        <v>3.19</v>
      </c>
      <c r="H28" s="108">
        <v>3.07</v>
      </c>
      <c r="I28" s="110">
        <v>4.73</v>
      </c>
    </row>
    <row r="29" ht="15.75">
      <c r="C29" s="22"/>
    </row>
    <row r="30" spans="1:9" ht="15.75">
      <c r="A30" s="35" t="s">
        <v>31</v>
      </c>
      <c r="B30" s="80"/>
      <c r="C30" s="36">
        <f aca="true" t="shared" si="3" ref="C30:I30">AVERAGE(C31:C32)</f>
        <v>120</v>
      </c>
      <c r="D30" s="36">
        <f t="shared" si="3"/>
        <v>74.5</v>
      </c>
      <c r="E30" s="37">
        <f t="shared" si="3"/>
        <v>17.965</v>
      </c>
      <c r="F30" s="37">
        <f t="shared" si="3"/>
        <v>7.39</v>
      </c>
      <c r="G30" s="38">
        <f t="shared" si="3"/>
        <v>3.165</v>
      </c>
      <c r="H30" s="37">
        <f t="shared" si="3"/>
        <v>3.9749999999999996</v>
      </c>
      <c r="I30" s="39">
        <f t="shared" si="3"/>
        <v>5.0600000000000005</v>
      </c>
    </row>
    <row r="31" spans="1:9" ht="15.75">
      <c r="A31" s="68" t="s">
        <v>42</v>
      </c>
      <c r="B31" s="84">
        <v>198</v>
      </c>
      <c r="C31" s="70">
        <f>B31/1.5</f>
        <v>132</v>
      </c>
      <c r="D31" s="70">
        <v>71</v>
      </c>
      <c r="E31" s="102">
        <v>17.2</v>
      </c>
      <c r="F31" s="102">
        <v>8.68</v>
      </c>
      <c r="G31" s="103">
        <v>3.1</v>
      </c>
      <c r="H31" s="102">
        <v>4.76</v>
      </c>
      <c r="I31" s="104">
        <v>5.76</v>
      </c>
    </row>
    <row r="32" spans="1:9" ht="15.75">
      <c r="A32" s="52" t="s">
        <v>43</v>
      </c>
      <c r="B32" s="83">
        <v>162</v>
      </c>
      <c r="C32" s="100">
        <f>B32/1.5</f>
        <v>108</v>
      </c>
      <c r="D32" s="54">
        <v>78</v>
      </c>
      <c r="E32" s="108">
        <v>18.73</v>
      </c>
      <c r="F32" s="108">
        <v>6.1</v>
      </c>
      <c r="G32" s="109">
        <v>3.23</v>
      </c>
      <c r="H32" s="108">
        <v>3.19</v>
      </c>
      <c r="I32" s="110">
        <v>4.36</v>
      </c>
    </row>
    <row r="34" spans="1:9" ht="15.75">
      <c r="A34" s="35" t="s">
        <v>33</v>
      </c>
      <c r="B34" s="80"/>
      <c r="C34" s="36">
        <f aca="true" t="shared" si="4" ref="C34:I34">AVERAGE(C35:C36)</f>
        <v>133.33333333333334</v>
      </c>
      <c r="D34" s="36">
        <f t="shared" si="4"/>
        <v>78.5</v>
      </c>
      <c r="E34" s="37">
        <f t="shared" si="4"/>
        <v>18.73</v>
      </c>
      <c r="F34" s="37">
        <f t="shared" si="4"/>
        <v>10.015</v>
      </c>
      <c r="G34" s="38">
        <f t="shared" si="4"/>
        <v>2.99</v>
      </c>
      <c r="H34" s="37">
        <f t="shared" si="4"/>
        <v>5.13</v>
      </c>
      <c r="I34" s="39">
        <f t="shared" si="4"/>
        <v>6.98</v>
      </c>
    </row>
    <row r="35" spans="1:9" ht="15.75">
      <c r="A35" s="68" t="s">
        <v>30</v>
      </c>
      <c r="B35" s="84">
        <v>210</v>
      </c>
      <c r="C35" s="70">
        <f>B35/1.5</f>
        <v>140</v>
      </c>
      <c r="D35" s="70">
        <v>80</v>
      </c>
      <c r="E35" s="102">
        <v>19.1</v>
      </c>
      <c r="F35" s="102">
        <v>8.57</v>
      </c>
      <c r="G35" s="111">
        <v>3.06</v>
      </c>
      <c r="H35" s="102">
        <v>3.93</v>
      </c>
      <c r="I35" s="104">
        <v>6.49</v>
      </c>
    </row>
    <row r="36" spans="1:9" ht="15.75">
      <c r="A36" s="52" t="s">
        <v>24</v>
      </c>
      <c r="B36" s="83">
        <v>190</v>
      </c>
      <c r="C36" s="100">
        <f>B36/1.5</f>
        <v>126.66666666666667</v>
      </c>
      <c r="D36" s="54">
        <v>77</v>
      </c>
      <c r="E36" s="108">
        <v>18.36</v>
      </c>
      <c r="F36" s="108">
        <v>11.46</v>
      </c>
      <c r="G36" s="112">
        <v>2.92</v>
      </c>
      <c r="H36" s="108">
        <v>6.33</v>
      </c>
      <c r="I36" s="110">
        <v>7.47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Roman,Navadno"&amp;A</oddHeader>
    <oddFooter>&amp;C&amp;"Times New Roman,Navadno"Stran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0">
      <selection activeCell="A1" sqref="A1:I36"/>
    </sheetView>
  </sheetViews>
  <sheetFormatPr defaultColWidth="10.796875" defaultRowHeight="15"/>
  <cols>
    <col min="1" max="1" width="11.8984375" style="0" customWidth="1"/>
    <col min="2" max="2" width="7.5" style="0" hidden="1" customWidth="1"/>
    <col min="3" max="3" width="10.69921875" style="0" customWidth="1"/>
    <col min="4" max="4" width="9.59765625" style="0" customWidth="1"/>
    <col min="5" max="5" width="9.5" style="121" customWidth="1"/>
    <col min="6" max="6" width="9.19921875" style="121" customWidth="1"/>
    <col min="7" max="7" width="8.19921875" style="122" customWidth="1"/>
    <col min="8" max="8" width="9.69921875" style="121" customWidth="1"/>
    <col min="9" max="9" width="9.19921875" style="121" customWidth="1"/>
    <col min="10" max="16384" width="10.69921875" style="0" customWidth="1"/>
  </cols>
  <sheetData>
    <row r="1" spans="1:9" ht="15.75">
      <c r="A1" s="5" t="s">
        <v>0</v>
      </c>
      <c r="B1" s="5"/>
      <c r="C1" s="7"/>
      <c r="D1" s="7"/>
      <c r="E1" s="8"/>
      <c r="F1" s="8"/>
      <c r="G1" s="114"/>
      <c r="H1" s="4"/>
      <c r="I1" s="4"/>
    </row>
    <row r="2" spans="1:9" ht="15.75">
      <c r="A2" s="5" t="s">
        <v>1</v>
      </c>
      <c r="B2" s="5"/>
      <c r="C2" s="7"/>
      <c r="D2" s="7"/>
      <c r="E2" s="8"/>
      <c r="F2" s="8"/>
      <c r="G2" s="114"/>
      <c r="H2" s="4"/>
      <c r="I2" s="4"/>
    </row>
    <row r="3" spans="1:9" ht="15.75">
      <c r="A3" s="5" t="s">
        <v>2</v>
      </c>
      <c r="B3" s="5"/>
      <c r="C3" s="7"/>
      <c r="D3" s="7"/>
      <c r="E3" s="8"/>
      <c r="F3" s="8"/>
      <c r="G3" s="114"/>
      <c r="H3" s="4"/>
      <c r="I3" s="4"/>
    </row>
    <row r="4" spans="1:9" ht="15.75">
      <c r="A4" s="5"/>
      <c r="B4" s="5"/>
      <c r="C4" s="7"/>
      <c r="D4" s="7"/>
      <c r="E4" s="8"/>
      <c r="F4" s="8"/>
      <c r="G4" s="114"/>
      <c r="H4" s="4"/>
      <c r="I4" s="4"/>
    </row>
    <row r="5" spans="1:9" ht="15.75">
      <c r="A5" s="9" t="s">
        <v>52</v>
      </c>
      <c r="B5" s="9"/>
      <c r="C5" s="75"/>
      <c r="D5" s="11"/>
      <c r="E5" s="12"/>
      <c r="F5" s="12"/>
      <c r="G5" s="115"/>
      <c r="H5" s="15"/>
      <c r="I5" s="15"/>
    </row>
    <row r="6" spans="1:9" ht="15.75">
      <c r="A6" s="5"/>
      <c r="B6" s="5"/>
      <c r="C6" s="7"/>
      <c r="D6" s="7"/>
      <c r="E6" s="8"/>
      <c r="F6" s="8"/>
      <c r="G6" s="114"/>
      <c r="H6" s="4"/>
      <c r="I6" s="4"/>
    </row>
    <row r="7" spans="1:9" ht="15.75">
      <c r="A7" s="16" t="s">
        <v>4</v>
      </c>
      <c r="B7" s="16"/>
      <c r="C7" s="18"/>
      <c r="D7" s="18"/>
      <c r="E7" s="19"/>
      <c r="F7" s="19"/>
      <c r="G7" s="114"/>
      <c r="H7" s="4"/>
      <c r="I7" s="4"/>
    </row>
    <row r="8" spans="1:9" ht="15.75">
      <c r="A8" s="1"/>
      <c r="B8" s="1"/>
      <c r="C8" s="3"/>
      <c r="D8" s="3"/>
      <c r="E8" s="4"/>
      <c r="F8" s="4"/>
      <c r="G8" s="114"/>
      <c r="H8" s="4"/>
      <c r="I8" s="4"/>
    </row>
    <row r="9" spans="3:4" ht="16.5" thickBot="1">
      <c r="C9" s="22"/>
      <c r="D9" s="22"/>
    </row>
    <row r="10" spans="1:9" ht="16.5" thickTop="1">
      <c r="A10" s="24" t="s">
        <v>6</v>
      </c>
      <c r="B10" s="76"/>
      <c r="C10" s="77" t="s">
        <v>7</v>
      </c>
      <c r="D10" s="26" t="s">
        <v>8</v>
      </c>
      <c r="E10" s="27"/>
      <c r="F10" s="116" t="s">
        <v>9</v>
      </c>
      <c r="G10" s="117" t="s">
        <v>10</v>
      </c>
      <c r="H10" s="118" t="s">
        <v>12</v>
      </c>
      <c r="I10" s="27" t="s">
        <v>13</v>
      </c>
    </row>
    <row r="11" spans="1:9" ht="16.5" thickBot="1">
      <c r="A11" s="30"/>
      <c r="B11" s="78"/>
      <c r="C11" s="79" t="s">
        <v>14</v>
      </c>
      <c r="D11" s="32" t="s">
        <v>15</v>
      </c>
      <c r="E11" s="33" t="s">
        <v>16</v>
      </c>
      <c r="F11" s="119" t="s">
        <v>17</v>
      </c>
      <c r="G11" s="120"/>
      <c r="H11" s="33" t="s">
        <v>18</v>
      </c>
      <c r="I11" s="33" t="s">
        <v>19</v>
      </c>
    </row>
    <row r="12" spans="1:9" ht="16.5" thickBot="1">
      <c r="A12" s="127" t="s">
        <v>20</v>
      </c>
      <c r="B12" s="128"/>
      <c r="C12" s="129">
        <f aca="true" t="shared" si="0" ref="C12:I12">AVERAGE(C13:C17)</f>
        <v>106.66666666666666</v>
      </c>
      <c r="D12" s="129">
        <f t="shared" si="0"/>
        <v>70.2</v>
      </c>
      <c r="E12" s="130">
        <f t="shared" si="0"/>
        <v>16.913999999999998</v>
      </c>
      <c r="F12" s="130">
        <f t="shared" si="0"/>
        <v>11.05</v>
      </c>
      <c r="G12" s="131">
        <f t="shared" si="0"/>
        <v>2.9859999999999998</v>
      </c>
      <c r="H12" s="130">
        <f t="shared" si="0"/>
        <v>6.458</v>
      </c>
      <c r="I12" s="132">
        <f t="shared" si="0"/>
        <v>7.0120000000000005</v>
      </c>
    </row>
    <row r="13" spans="1:9" ht="15.75">
      <c r="A13" s="40" t="s">
        <v>22</v>
      </c>
      <c r="B13" s="81">
        <v>138</v>
      </c>
      <c r="C13" s="42">
        <f>B13/1.5</f>
        <v>92</v>
      </c>
      <c r="D13" s="137">
        <v>70</v>
      </c>
      <c r="E13" s="125">
        <v>17</v>
      </c>
      <c r="F13" s="125">
        <v>8.36</v>
      </c>
      <c r="G13" s="126">
        <v>3.02</v>
      </c>
      <c r="H13" s="125">
        <v>3.58</v>
      </c>
      <c r="I13" s="125">
        <v>6.54</v>
      </c>
    </row>
    <row r="14" spans="1:9" ht="15.75">
      <c r="A14" s="46" t="s">
        <v>38</v>
      </c>
      <c r="B14" s="82">
        <v>165</v>
      </c>
      <c r="C14" s="42">
        <f>B14/1.5</f>
        <v>110</v>
      </c>
      <c r="D14" s="135">
        <v>70</v>
      </c>
      <c r="E14" s="123">
        <v>16.81</v>
      </c>
      <c r="F14" s="123">
        <v>12.47</v>
      </c>
      <c r="G14" s="124">
        <v>3.02</v>
      </c>
      <c r="H14" s="123">
        <v>8.04</v>
      </c>
      <c r="I14" s="123">
        <v>7.44</v>
      </c>
    </row>
    <row r="15" spans="1:9" ht="15.75">
      <c r="A15" s="46" t="s">
        <v>24</v>
      </c>
      <c r="B15" s="82">
        <v>182</v>
      </c>
      <c r="C15" s="42">
        <f>B15/1.5</f>
        <v>121.33333333333333</v>
      </c>
      <c r="D15" s="135">
        <v>76</v>
      </c>
      <c r="E15" s="123">
        <v>18.15</v>
      </c>
      <c r="F15" s="123">
        <v>9.63</v>
      </c>
      <c r="G15" s="124">
        <v>3.07</v>
      </c>
      <c r="H15" s="123">
        <v>5.56</v>
      </c>
      <c r="I15" s="123">
        <v>6.24</v>
      </c>
    </row>
    <row r="16" spans="1:9" ht="15.75">
      <c r="A16" s="46" t="s">
        <v>21</v>
      </c>
      <c r="B16" s="82">
        <v>152</v>
      </c>
      <c r="C16" s="42">
        <f>B16/1.5</f>
        <v>101.33333333333333</v>
      </c>
      <c r="D16" s="135">
        <v>71</v>
      </c>
      <c r="E16" s="123">
        <v>17.09</v>
      </c>
      <c r="F16" s="123">
        <v>10.75</v>
      </c>
      <c r="G16" s="124">
        <v>2.93</v>
      </c>
      <c r="H16" s="123">
        <v>5.84</v>
      </c>
      <c r="I16" s="123">
        <v>6.96</v>
      </c>
    </row>
    <row r="17" spans="1:9" ht="16.5" thickBot="1">
      <c r="A17" s="52" t="s">
        <v>53</v>
      </c>
      <c r="B17" s="83">
        <v>163</v>
      </c>
      <c r="C17" s="100">
        <f>B17/1.5</f>
        <v>108.66666666666667</v>
      </c>
      <c r="D17" s="136">
        <v>64</v>
      </c>
      <c r="E17" s="123">
        <v>15.52</v>
      </c>
      <c r="F17" s="123">
        <v>14.04</v>
      </c>
      <c r="G17" s="124">
        <v>2.89</v>
      </c>
      <c r="H17" s="123">
        <v>9.27</v>
      </c>
      <c r="I17" s="123">
        <v>7.88</v>
      </c>
    </row>
    <row r="18" ht="16.5" thickBot="1">
      <c r="C18" s="22"/>
    </row>
    <row r="19" spans="1:9" ht="16.5" thickBot="1">
      <c r="A19" s="35" t="s">
        <v>33</v>
      </c>
      <c r="B19" s="138"/>
      <c r="C19" s="139">
        <f aca="true" t="shared" si="1" ref="C19:I19">AVERAGE(C20:C21)</f>
        <v>104.33333333333333</v>
      </c>
      <c r="D19" s="129">
        <f t="shared" si="1"/>
        <v>64</v>
      </c>
      <c r="E19" s="130">
        <f t="shared" si="1"/>
        <v>15.48</v>
      </c>
      <c r="F19" s="130">
        <f t="shared" si="1"/>
        <v>18.22</v>
      </c>
      <c r="G19" s="131">
        <f t="shared" si="1"/>
        <v>2.69</v>
      </c>
      <c r="H19" s="130">
        <f t="shared" si="1"/>
        <v>12.455</v>
      </c>
      <c r="I19" s="132">
        <f t="shared" si="1"/>
        <v>9.219999999999999</v>
      </c>
    </row>
    <row r="20" spans="1:9" ht="15.75">
      <c r="A20" s="68" t="s">
        <v>57</v>
      </c>
      <c r="B20" s="84">
        <v>152</v>
      </c>
      <c r="C20" s="42">
        <f>B20/1.5</f>
        <v>101.33333333333333</v>
      </c>
      <c r="D20" s="137">
        <v>54</v>
      </c>
      <c r="E20" s="125">
        <v>13.22</v>
      </c>
      <c r="F20" s="125">
        <v>26.05</v>
      </c>
      <c r="G20" s="126">
        <v>2.48</v>
      </c>
      <c r="H20" s="125">
        <v>20.43</v>
      </c>
      <c r="I20" s="125">
        <v>10.4</v>
      </c>
    </row>
    <row r="21" spans="1:9" ht="16.5" thickBot="1">
      <c r="A21" s="52" t="s">
        <v>34</v>
      </c>
      <c r="B21" s="83">
        <v>161</v>
      </c>
      <c r="C21" s="100">
        <f>B21/1.5</f>
        <v>107.33333333333333</v>
      </c>
      <c r="D21" s="136">
        <v>74</v>
      </c>
      <c r="E21" s="123">
        <v>17.74</v>
      </c>
      <c r="F21" s="123">
        <v>10.39</v>
      </c>
      <c r="G21" s="124">
        <v>2.9</v>
      </c>
      <c r="H21" s="123">
        <v>4.48</v>
      </c>
      <c r="I21" s="123">
        <v>8.04</v>
      </c>
    </row>
    <row r="22" spans="1:9" ht="16.5" thickBot="1">
      <c r="A22" s="1"/>
      <c r="B22" s="1"/>
      <c r="C22" s="3"/>
      <c r="D22" s="3"/>
      <c r="E22" s="133"/>
      <c r="F22" s="133"/>
      <c r="G22" s="134"/>
      <c r="H22" s="133"/>
      <c r="I22" s="133"/>
    </row>
    <row r="23" spans="1:9" ht="16.5" thickBot="1">
      <c r="A23" s="35" t="s">
        <v>54</v>
      </c>
      <c r="B23" s="138"/>
      <c r="C23" s="139">
        <f aca="true" t="shared" si="2" ref="C23:I23">AVERAGE(C24:C25)</f>
        <v>116</v>
      </c>
      <c r="D23" s="129">
        <f t="shared" si="2"/>
        <v>63.5</v>
      </c>
      <c r="E23" s="130">
        <f t="shared" si="2"/>
        <v>15.445</v>
      </c>
      <c r="F23" s="130">
        <f t="shared" si="2"/>
        <v>11.575</v>
      </c>
      <c r="G23" s="131">
        <f t="shared" si="2"/>
        <v>2.915</v>
      </c>
      <c r="H23" s="130">
        <f t="shared" si="2"/>
        <v>6.525</v>
      </c>
      <c r="I23" s="132">
        <f t="shared" si="2"/>
        <v>7.475</v>
      </c>
    </row>
    <row r="24" spans="1:9" ht="15.75">
      <c r="A24" s="68" t="s">
        <v>24</v>
      </c>
      <c r="B24" s="84">
        <v>192</v>
      </c>
      <c r="C24" s="42">
        <f>B24/1.5</f>
        <v>128</v>
      </c>
      <c r="D24" s="137">
        <v>69</v>
      </c>
      <c r="E24" s="125">
        <v>16.71</v>
      </c>
      <c r="F24" s="125">
        <v>10.72</v>
      </c>
      <c r="G24" s="126">
        <v>2.92</v>
      </c>
      <c r="H24" s="125">
        <v>5.27</v>
      </c>
      <c r="I24" s="125">
        <v>7.84</v>
      </c>
    </row>
    <row r="25" spans="1:9" ht="16.5" thickBot="1">
      <c r="A25" s="52" t="s">
        <v>55</v>
      </c>
      <c r="B25" s="83">
        <v>156</v>
      </c>
      <c r="C25" s="100">
        <f>B25/1.5</f>
        <v>104</v>
      </c>
      <c r="D25" s="136">
        <v>58</v>
      </c>
      <c r="E25" s="123">
        <v>14.18</v>
      </c>
      <c r="F25" s="123">
        <v>12.43</v>
      </c>
      <c r="G25" s="124">
        <v>2.91</v>
      </c>
      <c r="H25" s="123">
        <v>7.78</v>
      </c>
      <c r="I25" s="123">
        <v>7.11</v>
      </c>
    </row>
    <row r="26" spans="1:9" ht="16.5" thickBot="1">
      <c r="A26" s="1"/>
      <c r="B26" s="1"/>
      <c r="C26" s="3"/>
      <c r="D26" s="3"/>
      <c r="E26" s="133"/>
      <c r="F26" s="133"/>
      <c r="G26" s="134"/>
      <c r="H26" s="133"/>
      <c r="I26" s="133"/>
    </row>
    <row r="27" spans="1:9" ht="16.5" thickBot="1">
      <c r="A27" s="35" t="s">
        <v>41</v>
      </c>
      <c r="B27" s="80"/>
      <c r="C27" s="140">
        <f aca="true" t="shared" si="3" ref="C27:I27">AVERAGE(C28:C32)</f>
        <v>99.6</v>
      </c>
      <c r="D27" s="139">
        <f t="shared" si="3"/>
        <v>75.4</v>
      </c>
      <c r="E27" s="130">
        <f t="shared" si="3"/>
        <v>18.124000000000002</v>
      </c>
      <c r="F27" s="130">
        <f t="shared" si="3"/>
        <v>9.803999999999998</v>
      </c>
      <c r="G27" s="131">
        <f t="shared" si="3"/>
        <v>3.0119999999999996</v>
      </c>
      <c r="H27" s="130">
        <f t="shared" si="3"/>
        <v>4.842</v>
      </c>
      <c r="I27" s="132">
        <f t="shared" si="3"/>
        <v>7.178</v>
      </c>
    </row>
    <row r="28" spans="1:9" ht="15.75">
      <c r="A28" s="68" t="s">
        <v>56</v>
      </c>
      <c r="B28" s="84">
        <v>145</v>
      </c>
      <c r="C28" s="70">
        <f>B28/1.5</f>
        <v>96.66666666666667</v>
      </c>
      <c r="D28" s="137">
        <v>72</v>
      </c>
      <c r="E28" s="125">
        <v>17.35</v>
      </c>
      <c r="F28" s="125">
        <v>10.95</v>
      </c>
      <c r="G28" s="126">
        <v>3.03</v>
      </c>
      <c r="H28" s="125">
        <v>6.33</v>
      </c>
      <c r="I28" s="125">
        <v>7.45</v>
      </c>
    </row>
    <row r="29" spans="1:9" ht="15.75">
      <c r="A29" s="46" t="s">
        <v>21</v>
      </c>
      <c r="B29" s="82">
        <v>156</v>
      </c>
      <c r="C29" s="42">
        <f>B29/1.5</f>
        <v>104</v>
      </c>
      <c r="D29" s="135">
        <v>68</v>
      </c>
      <c r="E29" s="123">
        <v>16.5</v>
      </c>
      <c r="F29" s="123">
        <v>12.48</v>
      </c>
      <c r="G29" s="124">
        <v>2.92</v>
      </c>
      <c r="H29" s="123">
        <v>7.83</v>
      </c>
      <c r="I29" s="123">
        <v>7.15</v>
      </c>
    </row>
    <row r="30" spans="1:9" ht="15.75">
      <c r="A30" s="46" t="s">
        <v>22</v>
      </c>
      <c r="B30" s="82">
        <v>143</v>
      </c>
      <c r="C30" s="42">
        <f>B30/1.5</f>
        <v>95.33333333333333</v>
      </c>
      <c r="D30" s="135">
        <v>72</v>
      </c>
      <c r="E30" s="123">
        <v>17.36</v>
      </c>
      <c r="F30" s="123">
        <v>8.11</v>
      </c>
      <c r="G30" s="124">
        <v>3.02</v>
      </c>
      <c r="H30" s="123">
        <v>3.38</v>
      </c>
      <c r="I30" s="123">
        <v>6.46</v>
      </c>
    </row>
    <row r="31" spans="1:9" ht="15.75">
      <c r="A31" s="46" t="s">
        <v>50</v>
      </c>
      <c r="B31" s="82">
        <v>141</v>
      </c>
      <c r="C31" s="42">
        <f>B31/1.5</f>
        <v>94</v>
      </c>
      <c r="D31" s="135">
        <v>89</v>
      </c>
      <c r="E31" s="123">
        <v>21.1</v>
      </c>
      <c r="F31" s="123">
        <v>7.01</v>
      </c>
      <c r="G31" s="124">
        <v>3.07</v>
      </c>
      <c r="H31" s="123">
        <v>1.74</v>
      </c>
      <c r="I31" s="123">
        <v>6.63</v>
      </c>
    </row>
    <row r="32" spans="1:9" ht="16.5" thickBot="1">
      <c r="A32" s="52" t="s">
        <v>42</v>
      </c>
      <c r="B32" s="83">
        <v>162</v>
      </c>
      <c r="C32" s="100">
        <f>B32/1.5</f>
        <v>108</v>
      </c>
      <c r="D32" s="136">
        <v>76</v>
      </c>
      <c r="E32" s="123">
        <v>18.31</v>
      </c>
      <c r="F32" s="123">
        <v>10.47</v>
      </c>
      <c r="G32" s="124">
        <v>3.02</v>
      </c>
      <c r="H32" s="123">
        <v>4.93</v>
      </c>
      <c r="I32" s="123">
        <v>8.2</v>
      </c>
    </row>
    <row r="33" ht="16.5" thickBot="1">
      <c r="C33" s="22"/>
    </row>
    <row r="34" spans="1:9" ht="16.5" thickBot="1">
      <c r="A34" s="35" t="s">
        <v>31</v>
      </c>
      <c r="B34" s="80"/>
      <c r="C34" s="140">
        <f aca="true" t="shared" si="4" ref="C34:I34">AVERAGE(C35:C36)</f>
        <v>101.66666666666667</v>
      </c>
      <c r="D34" s="139">
        <f t="shared" si="4"/>
        <v>77</v>
      </c>
      <c r="E34" s="130">
        <f t="shared" si="4"/>
        <v>18.515</v>
      </c>
      <c r="F34" s="130">
        <f t="shared" si="4"/>
        <v>8.03</v>
      </c>
      <c r="G34" s="131">
        <f t="shared" si="4"/>
        <v>3.165</v>
      </c>
      <c r="H34" s="130">
        <f t="shared" si="4"/>
        <v>4.15</v>
      </c>
      <c r="I34" s="132">
        <f t="shared" si="4"/>
        <v>5.91</v>
      </c>
    </row>
    <row r="35" spans="1:9" ht="15.75">
      <c r="A35" s="68" t="s">
        <v>43</v>
      </c>
      <c r="B35" s="84">
        <v>151</v>
      </c>
      <c r="C35" s="70">
        <f>B35/1.5</f>
        <v>100.66666666666667</v>
      </c>
      <c r="D35" s="137">
        <v>78</v>
      </c>
      <c r="E35" s="125">
        <v>18.7</v>
      </c>
      <c r="F35" s="125">
        <v>7.31</v>
      </c>
      <c r="G35" s="126">
        <v>3.2</v>
      </c>
      <c r="H35" s="125">
        <v>3.93</v>
      </c>
      <c r="I35" s="125">
        <v>5.23</v>
      </c>
    </row>
    <row r="36" spans="1:9" ht="16.5" thickBot="1">
      <c r="A36" s="52" t="s">
        <v>42</v>
      </c>
      <c r="B36" s="83">
        <v>154</v>
      </c>
      <c r="C36" s="100">
        <f>B36/1.5</f>
        <v>102.66666666666667</v>
      </c>
      <c r="D36" s="136">
        <v>76</v>
      </c>
      <c r="E36" s="123">
        <v>18.33</v>
      </c>
      <c r="F36" s="123">
        <v>8.75</v>
      </c>
      <c r="G36" s="124">
        <v>3.13</v>
      </c>
      <c r="H36" s="123">
        <v>4.37</v>
      </c>
      <c r="I36" s="123">
        <v>6.59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Fiorelli Derman</dc:creator>
  <cp:keywords/>
  <dc:description/>
  <cp:lastModifiedBy>Nina Fiorelli Derman</cp:lastModifiedBy>
  <cp:lastPrinted>2017-08-17T09:05:47Z</cp:lastPrinted>
  <dcterms:created xsi:type="dcterms:W3CDTF">2017-08-18T11:34:38Z</dcterms:created>
  <dcterms:modified xsi:type="dcterms:W3CDTF">2017-08-18T11:34:39Z</dcterms:modified>
  <cp:category/>
  <cp:version/>
  <cp:contentType/>
  <cp:contentStatus/>
</cp:coreProperties>
</file>