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8" activeTab="11"/>
  </bookViews>
  <sheets>
    <sheet name="18.8.2008" sheetId="1" r:id="rId1"/>
    <sheet name="10.8.2009" sheetId="2" r:id="rId2"/>
    <sheet name="16.8.2010" sheetId="3" r:id="rId3"/>
    <sheet name="8.8.2011" sheetId="4" r:id="rId4"/>
    <sheet name="6.8.2012" sheetId="5" r:id="rId5"/>
    <sheet name="13.8.2012" sheetId="6" r:id="rId6"/>
    <sheet name="12.8.2013" sheetId="7" r:id="rId7"/>
    <sheet name="5.8.2014" sheetId="8" r:id="rId8"/>
    <sheet name="10.8.2015" sheetId="9" r:id="rId9"/>
    <sheet name="16.8.2016" sheetId="10" r:id="rId10"/>
    <sheet name="8.8.2017" sheetId="11" r:id="rId11"/>
    <sheet name="16.8.2017" sheetId="12" r:id="rId12"/>
  </sheets>
  <definedNames/>
  <calcPr fullCalcOnLoad="1"/>
</workbook>
</file>

<file path=xl/sharedStrings.xml><?xml version="1.0" encoding="utf-8"?>
<sst xmlns="http://schemas.openxmlformats.org/spreadsheetml/2006/main" count="493" uniqueCount="64">
  <si>
    <t>KGZS - Zavod GO</t>
  </si>
  <si>
    <t>Pri hrastu 18</t>
  </si>
  <si>
    <t>5000 Nova Gorica</t>
  </si>
  <si>
    <t>SPREMLJANJE DOZOREVANJA GROZDJA  2008</t>
  </si>
  <si>
    <t>VIPAVSKA DOLINA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</si>
  <si>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</si>
  <si>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</si>
  <si>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</si>
  <si>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</si>
  <si>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</si>
  <si>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</si>
  <si>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</si>
  <si>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</si>
  <si>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</si>
  <si>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</si>
  <si>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</si>
  <si>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</si>
  <si>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</si>
  <si>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</si>
  <si>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>vinska</t>
  </si>
  <si>
    <t>CHARDONNAY: povprečje</t>
  </si>
  <si>
    <t>Potoče</t>
  </si>
  <si>
    <t>Slap</t>
  </si>
  <si>
    <t>Preserje</t>
  </si>
  <si>
    <t>Rimci</t>
  </si>
  <si>
    <t>SAUVIGNON : povprečje</t>
  </si>
  <si>
    <t>Branik</t>
  </si>
  <si>
    <t>Biljenski griči</t>
  </si>
  <si>
    <t>Vrhpolje</t>
  </si>
  <si>
    <t>SIVI PINOT : povprečje</t>
  </si>
  <si>
    <t>Vitovlje</t>
  </si>
  <si>
    <t>Orehovica</t>
  </si>
  <si>
    <t>BELI PINOT : povprečje</t>
  </si>
  <si>
    <t>Vrnaki</t>
  </si>
  <si>
    <t>MODRI PINOT : povprečje</t>
  </si>
  <si>
    <t>Poreče</t>
  </si>
  <si>
    <t>SPREMLJANJE DOZOREVANJA GROZDJA  2009 DNE 10.8.2009</t>
  </si>
  <si>
    <t>Amelografski</t>
  </si>
  <si>
    <t>Steske</t>
  </si>
  <si>
    <t>Lisice</t>
  </si>
  <si>
    <t>Planina</t>
  </si>
  <si>
    <t>BELI PINOT: povprečje</t>
  </si>
  <si>
    <t>SPREMLJANJE DOZOREVANJA GROZDJA  2010 DNE 16.8.2010</t>
  </si>
  <si>
    <t>SPREMLJANJE DOZOREVANJA GROZDJA  2011 DNE 8.8.2011</t>
  </si>
  <si>
    <t>Vogrsko</t>
  </si>
  <si>
    <t>SPREMLJANJE DOZOREVANJA GROZDJA  2012 DNE 6.8.2012</t>
  </si>
  <si>
    <t>SPREMLJANJE DOZOREVANJA GROZDJA  2012 DNE 13.8.2012</t>
  </si>
  <si>
    <t>Lože R</t>
  </si>
  <si>
    <t xml:space="preserve">Lože </t>
  </si>
  <si>
    <t>Lopatnik-Šempas</t>
  </si>
  <si>
    <t>SPREMLJANJE DOZOREVANJA GROZDJA  2013 DNE 12.8.2013</t>
  </si>
  <si>
    <t>SPREMLJANJE DOZOREVANJA GROZDJA  2014 DNE 5.8.2014</t>
  </si>
  <si>
    <t>Ustje</t>
  </si>
  <si>
    <t>SPREMLJANJE DOZOREVANJA GROZDJA  2015 DNE 10.8.2015</t>
  </si>
  <si>
    <t>Loke</t>
  </si>
  <si>
    <t>&lt; 50</t>
  </si>
  <si>
    <t>Erzelj</t>
  </si>
  <si>
    <t>SPREMLJANJE DOZOREVANJA GROZDJA  2016 DNE 16.8.2016</t>
  </si>
  <si>
    <t>SAUVIGNON: povprečje</t>
  </si>
  <si>
    <t>Prvačina</t>
  </si>
  <si>
    <t>CHARDONNAY : povprečje</t>
  </si>
  <si>
    <t>Dornberk</t>
  </si>
  <si>
    <t>SPREMLJANJE DOZOREVANJA GROZDJA  2017 DNE 8.8.2017</t>
  </si>
  <si>
    <t>SPREMLJANJE DOZOREVANJA GROZDJA  2017 DNE 16.8.2017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</si>
</sst>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"/>
  </numFmts>
  <fonts count="43">
    <font>
      <sz val="12"/>
      <name val="Arial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1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" fontId="0" fillId="0" borderId="43" xfId="0" applyNumberFormat="1" applyBorder="1" applyAlignment="1">
      <alignment/>
    </xf>
    <xf numFmtId="164" fontId="0" fillId="0" borderId="43" xfId="0" applyNumberFormat="1" applyBorder="1" applyAlignment="1">
      <alignment/>
    </xf>
    <xf numFmtId="2" fontId="0" fillId="0" borderId="43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2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32" xfId="0" applyFont="1" applyBorder="1" applyAlignment="1">
      <alignment/>
    </xf>
    <xf numFmtId="0" fontId="8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" fontId="2" fillId="0" borderId="50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40" xfId="0" applyFont="1" applyBorder="1" applyAlignment="1">
      <alignment/>
    </xf>
    <xf numFmtId="1" fontId="2" fillId="0" borderId="53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1" fontId="2" fillId="0" borderId="56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1" fontId="2" fillId="0" borderId="59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" fontId="2" fillId="0" borderId="62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1" fontId="2" fillId="0" borderId="65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" fontId="8" fillId="0" borderId="67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" fontId="2" fillId="0" borderId="69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164" fontId="8" fillId="0" borderId="7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71" xfId="0" applyNumberFormat="1" applyFont="1" applyBorder="1" applyAlignment="1">
      <alignment horizontal="center"/>
    </xf>
    <xf numFmtId="0" fontId="2" fillId="0" borderId="72" xfId="0" applyFont="1" applyBorder="1" applyAlignment="1">
      <alignment/>
    </xf>
    <xf numFmtId="1" fontId="2" fillId="0" borderId="72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1" fontId="8" fillId="0" borderId="76" xfId="0" applyNumberFormat="1" applyFont="1" applyBorder="1" applyAlignment="1">
      <alignment horizontal="center"/>
    </xf>
    <xf numFmtId="164" fontId="8" fillId="0" borderId="77" xfId="0" applyNumberFormat="1" applyFont="1" applyBorder="1" applyAlignment="1">
      <alignment horizontal="center"/>
    </xf>
    <xf numFmtId="164" fontId="8" fillId="0" borderId="76" xfId="0" applyNumberFormat="1" applyFont="1" applyBorder="1" applyAlignment="1">
      <alignment horizontal="center"/>
    </xf>
    <xf numFmtId="2" fontId="8" fillId="0" borderId="76" xfId="0" applyNumberFormat="1" applyFont="1" applyBorder="1" applyAlignment="1">
      <alignment horizontal="center"/>
    </xf>
    <xf numFmtId="164" fontId="8" fillId="0" borderId="78" xfId="0" applyNumberFormat="1" applyFont="1" applyBorder="1" applyAlignment="1">
      <alignment horizontal="center"/>
    </xf>
    <xf numFmtId="0" fontId="2" fillId="0" borderId="79" xfId="0" applyFont="1" applyBorder="1" applyAlignment="1">
      <alignment/>
    </xf>
    <xf numFmtId="1" fontId="2" fillId="0" borderId="80" xfId="0" applyNumberFormat="1" applyFont="1" applyBorder="1" applyAlignment="1">
      <alignment horizontal="center"/>
    </xf>
    <xf numFmtId="1" fontId="2" fillId="0" borderId="81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34" xfId="0" applyFont="1" applyBorder="1" applyAlignment="1">
      <alignment/>
    </xf>
    <xf numFmtId="164" fontId="0" fillId="0" borderId="72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1" fontId="8" fillId="0" borderId="82" xfId="0" applyNumberFormat="1" applyFont="1" applyBorder="1" applyAlignment="1">
      <alignment horizontal="center"/>
    </xf>
    <xf numFmtId="0" fontId="8" fillId="0" borderId="70" xfId="0" applyFont="1" applyBorder="1" applyAlignment="1">
      <alignment/>
    </xf>
    <xf numFmtId="164" fontId="8" fillId="0" borderId="83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1" fontId="8" fillId="0" borderId="84" xfId="0" applyNumberFormat="1" applyFont="1" applyBorder="1" applyAlignment="1">
      <alignment horizontal="center"/>
    </xf>
    <xf numFmtId="164" fontId="8" fillId="0" borderId="85" xfId="0" applyNumberFormat="1" applyFont="1" applyBorder="1" applyAlignment="1">
      <alignment horizontal="center"/>
    </xf>
    <xf numFmtId="164" fontId="8" fillId="0" borderId="86" xfId="0" applyNumberFormat="1" applyFont="1" applyBorder="1" applyAlignment="1">
      <alignment horizontal="center"/>
    </xf>
    <xf numFmtId="2" fontId="8" fillId="0" borderId="86" xfId="0" applyNumberFormat="1" applyFont="1" applyBorder="1" applyAlignment="1">
      <alignment horizontal="center"/>
    </xf>
    <xf numFmtId="164" fontId="8" fillId="0" borderId="87" xfId="0" applyNumberFormat="1" applyFont="1" applyBorder="1" applyAlignment="1">
      <alignment horizontal="center"/>
    </xf>
    <xf numFmtId="164" fontId="8" fillId="0" borderId="88" xfId="0" applyNumberFormat="1" applyFont="1" applyBorder="1" applyAlignment="1">
      <alignment horizontal="center"/>
    </xf>
    <xf numFmtId="1" fontId="8" fillId="0" borderId="81" xfId="0" applyNumberFormat="1" applyFont="1" applyBorder="1" applyAlignment="1">
      <alignment horizontal="center"/>
    </xf>
    <xf numFmtId="164" fontId="8" fillId="0" borderId="55" xfId="0" applyNumberFormat="1" applyFont="1" applyBorder="1" applyAlignment="1">
      <alignment horizontal="center"/>
    </xf>
    <xf numFmtId="164" fontId="8" fillId="0" borderId="56" xfId="0" applyNumberFormat="1" applyFont="1" applyBorder="1" applyAlignment="1">
      <alignment horizontal="center"/>
    </xf>
    <xf numFmtId="2" fontId="8" fillId="0" borderId="56" xfId="0" applyNumberFormat="1" applyFont="1" applyBorder="1" applyAlignment="1">
      <alignment horizontal="center"/>
    </xf>
    <xf numFmtId="164" fontId="8" fillId="0" borderId="57" xfId="0" applyNumberFormat="1" applyFont="1" applyBorder="1" applyAlignment="1">
      <alignment horizontal="center"/>
    </xf>
    <xf numFmtId="2" fontId="1" fillId="0" borderId="72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4">
      <selection activeCell="A4" sqref="A1:I75"/>
    </sheetView>
  </sheetViews>
  <sheetFormatPr defaultColWidth="7.99609375" defaultRowHeight="15"/>
  <cols>
    <col min="1" max="1" width="18.5546875" style="0" customWidth="1"/>
    <col min="2" max="2" width="10.10546875" style="1" customWidth="1"/>
    <col min="3" max="3" width="6.5546875" style="0" customWidth="1"/>
    <col min="4" max="4" width="5.10546875" style="2" customWidth="1"/>
    <col min="5" max="5" width="9.6640625" style="0" customWidth="1"/>
    <col min="6" max="6" width="5.99609375" style="0" customWidth="1"/>
    <col min="7" max="7" width="7.10546875" style="0" customWidth="1"/>
    <col min="8" max="8" width="7.99609375" style="0" customWidth="1"/>
    <col min="9" max="9" width="9.6640625" style="0" customWidth="1"/>
  </cols>
  <sheetData>
    <row r="1" spans="2:9" ht="15">
      <c r="B1" s="3"/>
      <c r="C1" s="4"/>
      <c r="D1" s="5"/>
      <c r="E1" s="4"/>
      <c r="F1" s="4"/>
      <c r="G1" s="4"/>
      <c r="H1" s="5"/>
      <c r="I1" s="5"/>
    </row>
    <row r="2" spans="1:9" ht="15">
      <c r="A2" s="6" t="s">
        <v>0</v>
      </c>
      <c r="B2" s="7"/>
      <c r="C2" s="8"/>
      <c r="D2" s="9"/>
      <c r="E2" s="8"/>
      <c r="F2" s="4"/>
      <c r="G2" s="4"/>
      <c r="H2" s="5"/>
      <c r="I2" s="5"/>
    </row>
    <row r="3" spans="1:9" ht="15">
      <c r="A3" s="6" t="s">
        <v>1</v>
      </c>
      <c r="B3" s="7"/>
      <c r="C3" s="8"/>
      <c r="D3" s="9"/>
      <c r="E3" s="8"/>
      <c r="F3" s="4"/>
      <c r="G3" s="4"/>
      <c r="H3" s="5"/>
      <c r="I3" s="5"/>
    </row>
    <row r="4" spans="1:9" ht="15">
      <c r="A4" s="6" t="s">
        <v>2</v>
      </c>
      <c r="B4" s="7"/>
      <c r="C4" s="8"/>
      <c r="D4" s="9"/>
      <c r="E4" s="8"/>
      <c r="F4" s="4"/>
      <c r="G4" s="4"/>
      <c r="H4" s="5"/>
      <c r="I4" s="5"/>
    </row>
    <row r="5" spans="1:9" ht="15">
      <c r="A5" s="6"/>
      <c r="B5" s="7"/>
      <c r="C5" s="8"/>
      <c r="D5" s="9"/>
      <c r="E5" s="8"/>
      <c r="F5" s="4"/>
      <c r="G5" s="4"/>
      <c r="H5" s="5"/>
      <c r="I5" s="5"/>
    </row>
    <row r="6" spans="1:9" ht="15.75">
      <c r="A6" s="10" t="s">
        <v>3</v>
      </c>
      <c r="B6" s="11"/>
      <c r="C6" s="12"/>
      <c r="D6" s="13"/>
      <c r="E6" s="12"/>
      <c r="F6" s="14"/>
      <c r="G6" s="14"/>
      <c r="H6" s="15"/>
      <c r="I6" s="15"/>
    </row>
    <row r="7" spans="1:9" ht="15.75">
      <c r="A7" s="10"/>
      <c r="B7" s="11"/>
      <c r="C7" s="12"/>
      <c r="D7" s="13"/>
      <c r="E7" s="12"/>
      <c r="F7" s="14"/>
      <c r="G7" s="14"/>
      <c r="H7" s="15"/>
      <c r="I7" s="15"/>
    </row>
    <row r="8" spans="1:9" ht="15">
      <c r="A8" s="6"/>
      <c r="B8" s="7"/>
      <c r="C8" s="8"/>
      <c r="D8" s="9"/>
      <c r="E8" s="8"/>
      <c r="F8" s="4"/>
      <c r="G8" s="4"/>
      <c r="H8" s="5"/>
      <c r="I8" s="5"/>
    </row>
    <row r="9" spans="1:9" ht="15.75">
      <c r="A9" s="16" t="s">
        <v>4</v>
      </c>
      <c r="B9" s="17"/>
      <c r="C9" s="18" t="s">
        <v>5</v>
      </c>
      <c r="D9" s="19"/>
      <c r="E9" s="20">
        <v>39678</v>
      </c>
      <c r="F9" s="4"/>
      <c r="G9" s="4"/>
      <c r="H9" s="5"/>
      <c r="I9" s="5"/>
    </row>
    <row r="10" spans="1:9" ht="15">
      <c r="A10" s="21"/>
      <c r="B10" s="3"/>
      <c r="C10" s="4"/>
      <c r="D10" s="5"/>
      <c r="E10" s="4"/>
      <c r="F10" s="4"/>
      <c r="G10" s="4"/>
      <c r="H10" s="5"/>
      <c r="I10" s="5"/>
    </row>
    <row r="11" spans="1:9" ht="15">
      <c r="A11" s="21"/>
      <c r="B11" s="3"/>
      <c r="C11" s="4"/>
      <c r="D11" s="5"/>
      <c r="E11" s="4"/>
      <c r="F11" s="4"/>
      <c r="G11" s="4"/>
      <c r="H11" s="5"/>
      <c r="I11" s="5"/>
    </row>
    <row r="12" spans="8:9" ht="15">
      <c r="H12" s="2"/>
      <c r="I12" s="2"/>
    </row>
    <row r="13" spans="1:9" ht="15">
      <c r="A13" s="22" t="s">
        <v>6</v>
      </c>
      <c r="B13" s="23" t="s">
        <v>7</v>
      </c>
      <c r="C13" s="24" t="s">
        <v>8</v>
      </c>
      <c r="D13" s="25"/>
      <c r="E13" s="26" t="s">
        <v>9</v>
      </c>
      <c r="F13" s="26" t="s">
        <v>10</v>
      </c>
      <c r="G13" s="26" t="s">
        <v>11</v>
      </c>
      <c r="H13" s="27" t="s">
        <v>12</v>
      </c>
      <c r="I13" s="28" t="s">
        <v>13</v>
      </c>
    </row>
    <row r="14" spans="1:9" ht="15">
      <c r="A14" s="29"/>
      <c r="B14" s="30" t="s">
        <v>14</v>
      </c>
      <c r="C14" s="31" t="s">
        <v>15</v>
      </c>
      <c r="D14" s="32" t="s">
        <v>16</v>
      </c>
      <c r="E14" s="33" t="s">
        <v>17</v>
      </c>
      <c r="F14" s="33"/>
      <c r="G14" s="33"/>
      <c r="H14" s="34" t="s">
        <v>18</v>
      </c>
      <c r="I14" s="34" t="s">
        <v>19</v>
      </c>
    </row>
    <row r="15" spans="1:9" ht="15">
      <c r="A15" s="35" t="s">
        <v>20</v>
      </c>
      <c r="B15" s="36">
        <f aca="true" t="shared" si="0" ref="B15:I15">AVERAGE(B16:B20)</f>
        <v>134</v>
      </c>
      <c r="C15" s="36">
        <f t="shared" si="0"/>
        <v>65.5</v>
      </c>
      <c r="D15" s="37">
        <f t="shared" si="0"/>
        <v>16.2</v>
      </c>
      <c r="E15" s="37">
        <f t="shared" si="0"/>
        <v>13.625</v>
      </c>
      <c r="F15" s="38">
        <f t="shared" si="0"/>
        <v>2.8850000000000002</v>
      </c>
      <c r="G15" s="36">
        <f t="shared" si="0"/>
        <v>72.25</v>
      </c>
      <c r="H15" s="37">
        <f t="shared" si="0"/>
        <v>8.549999999999999</v>
      </c>
      <c r="I15" s="39">
        <f t="shared" si="0"/>
        <v>6.6000000000000005</v>
      </c>
    </row>
    <row r="16" spans="1:9" ht="15">
      <c r="A16" s="40" t="s">
        <v>21</v>
      </c>
      <c r="B16" s="41">
        <v>114</v>
      </c>
      <c r="C16" s="41">
        <v>59</v>
      </c>
      <c r="D16" s="42">
        <v>13.9</v>
      </c>
      <c r="E16" s="42">
        <v>14.8</v>
      </c>
      <c r="F16" s="43">
        <v>2.93</v>
      </c>
      <c r="G16" s="41">
        <v>79</v>
      </c>
      <c r="H16" s="42">
        <v>9.8</v>
      </c>
      <c r="I16" s="44">
        <v>7</v>
      </c>
    </row>
    <row r="17" spans="1:9" ht="15">
      <c r="A17" s="45" t="s">
        <v>22</v>
      </c>
      <c r="B17" s="46">
        <v>140</v>
      </c>
      <c r="C17" s="46">
        <v>70</v>
      </c>
      <c r="D17" s="47">
        <v>17.7</v>
      </c>
      <c r="E17" s="47">
        <v>13</v>
      </c>
      <c r="F17" s="48">
        <v>2.89</v>
      </c>
      <c r="G17" s="46">
        <v>69</v>
      </c>
      <c r="H17" s="47">
        <v>8</v>
      </c>
      <c r="I17" s="49">
        <v>6.3</v>
      </c>
    </row>
    <row r="18" spans="1:15" ht="15">
      <c r="A18" s="45" t="s">
        <v>23</v>
      </c>
      <c r="B18" s="46">
        <v>133</v>
      </c>
      <c r="C18" s="46">
        <v>63</v>
      </c>
      <c r="D18" s="47">
        <v>15.5</v>
      </c>
      <c r="E18" s="47">
        <v>14.4</v>
      </c>
      <c r="F18" s="48">
        <v>2.82</v>
      </c>
      <c r="G18" s="46">
        <v>74</v>
      </c>
      <c r="H18" s="47">
        <v>9.1</v>
      </c>
      <c r="I18" s="49">
        <v>5.9</v>
      </c>
      <c r="O18" s="50"/>
    </row>
    <row r="19" spans="1:9" ht="15">
      <c r="A19" s="45"/>
      <c r="B19" s="46"/>
      <c r="C19" s="46"/>
      <c r="D19" s="47"/>
      <c r="E19" s="47"/>
      <c r="F19" s="48"/>
      <c r="G19" s="46"/>
      <c r="H19" s="47"/>
      <c r="I19" s="49"/>
    </row>
    <row r="20" spans="1:9" ht="15">
      <c r="A20" s="51" t="s">
        <v>24</v>
      </c>
      <c r="B20" s="52">
        <v>149</v>
      </c>
      <c r="C20" s="52">
        <v>70</v>
      </c>
      <c r="D20" s="53">
        <v>17.7</v>
      </c>
      <c r="E20" s="53">
        <v>12.3</v>
      </c>
      <c r="F20" s="54">
        <v>2.9</v>
      </c>
      <c r="G20" s="52">
        <v>67</v>
      </c>
      <c r="H20" s="53">
        <v>7.3</v>
      </c>
      <c r="I20" s="55">
        <v>7.2</v>
      </c>
    </row>
    <row r="21" spans="1:9" ht="15">
      <c r="A21" s="56"/>
      <c r="B21" s="57"/>
      <c r="C21" s="58"/>
      <c r="D21" s="59"/>
      <c r="E21" s="60"/>
      <c r="F21" s="61"/>
      <c r="G21" s="62"/>
      <c r="H21" s="60"/>
      <c r="I21" s="63"/>
    </row>
    <row r="22" spans="1:9" ht="15">
      <c r="A22" s="35" t="s">
        <v>25</v>
      </c>
      <c r="B22" s="36">
        <f aca="true" t="shared" si="1" ref="B22:I22">AVERAGE(B23:B27)</f>
        <v>135.2</v>
      </c>
      <c r="C22" s="36">
        <f t="shared" si="1"/>
        <v>63.6</v>
      </c>
      <c r="D22" s="37">
        <f t="shared" si="1"/>
        <v>16.02</v>
      </c>
      <c r="E22" s="37">
        <f t="shared" si="1"/>
        <v>17.220000000000002</v>
      </c>
      <c r="F22" s="38">
        <f t="shared" si="1"/>
        <v>2.7220000000000004</v>
      </c>
      <c r="G22" s="36">
        <f t="shared" si="1"/>
        <v>87.6</v>
      </c>
      <c r="H22" s="37">
        <f t="shared" si="1"/>
        <v>10.86</v>
      </c>
      <c r="I22" s="39">
        <f t="shared" si="1"/>
        <v>7.4</v>
      </c>
    </row>
    <row r="23" spans="1:9" ht="15">
      <c r="A23" s="40" t="s">
        <v>26</v>
      </c>
      <c r="B23" s="41">
        <v>133</v>
      </c>
      <c r="C23" s="64">
        <v>60</v>
      </c>
      <c r="D23" s="65">
        <v>15</v>
      </c>
      <c r="E23" s="42">
        <v>16.7</v>
      </c>
      <c r="F23" s="43">
        <v>2.73</v>
      </c>
      <c r="G23" s="41">
        <v>85</v>
      </c>
      <c r="H23" s="42">
        <v>10.3</v>
      </c>
      <c r="I23" s="66">
        <v>7.8</v>
      </c>
    </row>
    <row r="24" spans="1:9" ht="15">
      <c r="A24" s="67" t="s">
        <v>27</v>
      </c>
      <c r="B24" s="68">
        <v>164</v>
      </c>
      <c r="C24" s="69">
        <v>68</v>
      </c>
      <c r="D24" s="70">
        <v>16.9</v>
      </c>
      <c r="E24" s="71">
        <v>10.5</v>
      </c>
      <c r="F24" s="72">
        <v>2.97</v>
      </c>
      <c r="G24" s="68">
        <v>59</v>
      </c>
      <c r="H24" s="71">
        <v>6.2</v>
      </c>
      <c r="I24" s="73">
        <v>7.3</v>
      </c>
    </row>
    <row r="25" spans="1:9" ht="15">
      <c r="A25" s="67" t="s">
        <v>28</v>
      </c>
      <c r="B25" s="68">
        <v>133</v>
      </c>
      <c r="C25" s="69">
        <v>67</v>
      </c>
      <c r="D25" s="70">
        <v>17.2</v>
      </c>
      <c r="E25" s="71">
        <v>17</v>
      </c>
      <c r="F25" s="72">
        <v>2.74</v>
      </c>
      <c r="G25" s="68">
        <v>87</v>
      </c>
      <c r="H25" s="71">
        <v>10.9</v>
      </c>
      <c r="I25" s="73">
        <v>7.4</v>
      </c>
    </row>
    <row r="26" spans="1:9" ht="15">
      <c r="A26" s="67" t="s">
        <v>22</v>
      </c>
      <c r="B26" s="68">
        <v>134</v>
      </c>
      <c r="C26" s="69">
        <v>71</v>
      </c>
      <c r="D26" s="70">
        <v>18.2</v>
      </c>
      <c r="E26" s="71">
        <v>17.400000000000002</v>
      </c>
      <c r="F26" s="72">
        <v>2.7</v>
      </c>
      <c r="G26" s="68">
        <v>89</v>
      </c>
      <c r="H26" s="71">
        <v>10.9</v>
      </c>
      <c r="I26" s="73">
        <v>7.3</v>
      </c>
    </row>
    <row r="27" spans="1:9" ht="15">
      <c r="A27" s="51" t="s">
        <v>21</v>
      </c>
      <c r="B27" s="52">
        <v>112</v>
      </c>
      <c r="C27" s="74">
        <v>52</v>
      </c>
      <c r="D27" s="75">
        <v>12.8</v>
      </c>
      <c r="E27" s="53">
        <v>24.5</v>
      </c>
      <c r="F27" s="54">
        <v>2.47</v>
      </c>
      <c r="G27" s="52">
        <v>118</v>
      </c>
      <c r="H27" s="53">
        <v>16</v>
      </c>
      <c r="I27" s="76">
        <v>7.2</v>
      </c>
    </row>
    <row r="28" spans="1:9" ht="15">
      <c r="A28" s="21"/>
      <c r="B28" s="3"/>
      <c r="C28" s="3"/>
      <c r="D28" s="5"/>
      <c r="E28" s="5"/>
      <c r="F28" s="77"/>
      <c r="G28" s="3"/>
      <c r="H28" s="5"/>
      <c r="I28" s="5"/>
    </row>
    <row r="29" spans="1:9" ht="15">
      <c r="A29" s="35" t="s">
        <v>29</v>
      </c>
      <c r="B29" s="36">
        <f aca="true" t="shared" si="2" ref="B29:I29">AVERAGE(B30:B32)</f>
        <v>122.66666666666667</v>
      </c>
      <c r="C29" s="36">
        <f t="shared" si="2"/>
        <v>69.66666666666667</v>
      </c>
      <c r="D29" s="37">
        <f t="shared" si="2"/>
        <v>17.433333333333334</v>
      </c>
      <c r="E29" s="37">
        <f t="shared" si="2"/>
        <v>10.766666666666666</v>
      </c>
      <c r="F29" s="38">
        <f t="shared" si="2"/>
        <v>2.98</v>
      </c>
      <c r="G29" s="36">
        <f t="shared" si="2"/>
        <v>58.666666666666664</v>
      </c>
      <c r="H29" s="37">
        <f t="shared" si="2"/>
        <v>6.333333333333333</v>
      </c>
      <c r="I29" s="39">
        <f t="shared" si="2"/>
        <v>6.7</v>
      </c>
    </row>
    <row r="30" spans="1:9" ht="15">
      <c r="A30" s="40" t="s">
        <v>30</v>
      </c>
      <c r="B30" s="41">
        <v>121</v>
      </c>
      <c r="C30" s="41">
        <v>73</v>
      </c>
      <c r="D30" s="42">
        <v>18.400000000000002</v>
      </c>
      <c r="E30" s="42">
        <v>10</v>
      </c>
      <c r="F30" s="43">
        <v>3.07</v>
      </c>
      <c r="G30" s="41">
        <v>55</v>
      </c>
      <c r="H30" s="42">
        <v>6.3</v>
      </c>
      <c r="I30" s="66">
        <v>6.1</v>
      </c>
    </row>
    <row r="31" spans="1:9" ht="15">
      <c r="A31" s="56" t="s">
        <v>21</v>
      </c>
      <c r="B31" s="62">
        <v>129</v>
      </c>
      <c r="C31" s="62">
        <v>70</v>
      </c>
      <c r="D31" s="60">
        <v>17.3</v>
      </c>
      <c r="E31" s="60">
        <v>9.3</v>
      </c>
      <c r="F31" s="61">
        <v>3.03</v>
      </c>
      <c r="G31" s="62">
        <v>52</v>
      </c>
      <c r="H31" s="60">
        <v>5.4</v>
      </c>
      <c r="I31" s="63">
        <v>6.5</v>
      </c>
    </row>
    <row r="32" spans="1:9" ht="15">
      <c r="A32" s="51" t="s">
        <v>31</v>
      </c>
      <c r="B32" s="52">
        <v>118</v>
      </c>
      <c r="C32" s="52">
        <v>66</v>
      </c>
      <c r="D32" s="53">
        <v>16.6</v>
      </c>
      <c r="E32" s="53">
        <v>13</v>
      </c>
      <c r="F32" s="54">
        <v>2.84</v>
      </c>
      <c r="G32" s="52">
        <v>69</v>
      </c>
      <c r="H32" s="53">
        <v>7.3</v>
      </c>
      <c r="I32" s="76">
        <v>7.5</v>
      </c>
    </row>
    <row r="33" spans="1:9" ht="15">
      <c r="A33" s="56"/>
      <c r="B33" s="62"/>
      <c r="C33" s="62"/>
      <c r="D33" s="60"/>
      <c r="E33" s="60"/>
      <c r="F33" s="61"/>
      <c r="G33" s="62"/>
      <c r="H33" s="60"/>
      <c r="I33" s="63"/>
    </row>
    <row r="34" spans="1:9" ht="15">
      <c r="A34" s="35" t="s">
        <v>32</v>
      </c>
      <c r="B34" s="36">
        <f aca="true" t="shared" si="3" ref="B34:I34">AVERAGE(B35:B36)</f>
        <v>155.5</v>
      </c>
      <c r="C34" s="36">
        <f t="shared" si="3"/>
        <v>70.5</v>
      </c>
      <c r="D34" s="37">
        <f t="shared" si="3"/>
        <v>17.700000000000003</v>
      </c>
      <c r="E34" s="37">
        <f t="shared" si="3"/>
        <v>9.3</v>
      </c>
      <c r="F34" s="38">
        <f t="shared" si="3"/>
        <v>2.9699999999999998</v>
      </c>
      <c r="G34" s="36">
        <f t="shared" si="3"/>
        <v>55</v>
      </c>
      <c r="H34" s="37">
        <f t="shared" si="3"/>
        <v>4.699999999999999</v>
      </c>
      <c r="I34" s="39">
        <f t="shared" si="3"/>
        <v>7.3</v>
      </c>
    </row>
    <row r="35" spans="1:9" ht="15">
      <c r="A35" s="78" t="s">
        <v>33</v>
      </c>
      <c r="B35" s="62">
        <v>164</v>
      </c>
      <c r="C35" s="62">
        <v>72</v>
      </c>
      <c r="D35" s="60">
        <v>18</v>
      </c>
      <c r="E35" s="60">
        <v>8.6</v>
      </c>
      <c r="F35" s="61">
        <v>2.98</v>
      </c>
      <c r="G35" s="62">
        <v>51</v>
      </c>
      <c r="H35" s="60">
        <v>4.1</v>
      </c>
      <c r="I35" s="60">
        <v>7.6</v>
      </c>
    </row>
    <row r="36" spans="1:9" ht="15">
      <c r="A36" s="79" t="s">
        <v>28</v>
      </c>
      <c r="B36" s="80">
        <v>147</v>
      </c>
      <c r="C36" s="80">
        <v>69</v>
      </c>
      <c r="D36" s="81">
        <v>17.400000000000002</v>
      </c>
      <c r="E36" s="81">
        <v>10</v>
      </c>
      <c r="F36" s="82">
        <v>2.96</v>
      </c>
      <c r="G36" s="80">
        <v>59</v>
      </c>
      <c r="H36" s="81">
        <v>5.3</v>
      </c>
      <c r="I36" s="83">
        <v>7</v>
      </c>
    </row>
    <row r="37" spans="1:9" ht="15">
      <c r="A37" s="84"/>
      <c r="B37" s="85"/>
      <c r="C37" s="85"/>
      <c r="D37" s="86"/>
      <c r="E37" s="86"/>
      <c r="F37" s="87"/>
      <c r="G37" s="85"/>
      <c r="H37" s="86"/>
      <c r="I37" s="88"/>
    </row>
    <row r="38" spans="1:9" ht="15">
      <c r="A38" s="35" t="s">
        <v>34</v>
      </c>
      <c r="B38" s="36">
        <f aca="true" t="shared" si="4" ref="B38:I38">AVERAGE(B39:B41)</f>
        <v>141.33333333333334</v>
      </c>
      <c r="C38" s="36">
        <f t="shared" si="4"/>
        <v>68</v>
      </c>
      <c r="D38" s="37">
        <f t="shared" si="4"/>
        <v>17</v>
      </c>
      <c r="E38" s="37">
        <f t="shared" si="4"/>
        <v>10.799999999999999</v>
      </c>
      <c r="F38" s="38">
        <f t="shared" si="4"/>
        <v>3.0033333333333334</v>
      </c>
      <c r="G38" s="36">
        <f t="shared" si="4"/>
        <v>59</v>
      </c>
      <c r="H38" s="37">
        <f t="shared" si="4"/>
        <v>6.766666666666667</v>
      </c>
      <c r="I38" s="39">
        <f t="shared" si="4"/>
        <v>6.166666666666667</v>
      </c>
    </row>
    <row r="39" spans="1:9" ht="15">
      <c r="A39" s="40" t="s">
        <v>27</v>
      </c>
      <c r="B39" s="41">
        <v>162</v>
      </c>
      <c r="C39" s="41">
        <v>71</v>
      </c>
      <c r="D39" s="42">
        <v>18</v>
      </c>
      <c r="E39" s="42">
        <v>9.3</v>
      </c>
      <c r="F39" s="43">
        <v>3.05</v>
      </c>
      <c r="G39" s="41">
        <v>52</v>
      </c>
      <c r="H39" s="42">
        <v>5.5</v>
      </c>
      <c r="I39" s="44">
        <v>6.4</v>
      </c>
    </row>
    <row r="40" spans="1:9" ht="15">
      <c r="A40" s="56" t="s">
        <v>35</v>
      </c>
      <c r="B40" s="62">
        <v>135</v>
      </c>
      <c r="C40" s="62">
        <v>65</v>
      </c>
      <c r="D40" s="60">
        <v>16.3</v>
      </c>
      <c r="E40" s="60">
        <v>12</v>
      </c>
      <c r="F40" s="61">
        <v>2.94</v>
      </c>
      <c r="G40" s="62">
        <v>63</v>
      </c>
      <c r="H40" s="60">
        <v>7.6</v>
      </c>
      <c r="I40" s="89">
        <v>5.5</v>
      </c>
    </row>
    <row r="41" spans="1:9" ht="15">
      <c r="A41" s="51" t="s">
        <v>21</v>
      </c>
      <c r="B41" s="52">
        <v>127</v>
      </c>
      <c r="C41" s="52">
        <v>68</v>
      </c>
      <c r="D41" s="53">
        <v>16.7</v>
      </c>
      <c r="E41" s="53">
        <v>11.1</v>
      </c>
      <c r="F41" s="54">
        <v>3.02</v>
      </c>
      <c r="G41" s="52">
        <v>62</v>
      </c>
      <c r="H41" s="53">
        <v>7.2</v>
      </c>
      <c r="I41" s="55">
        <v>6.6</v>
      </c>
    </row>
    <row r="42" spans="8:9" ht="15">
      <c r="H42" s="2"/>
      <c r="I4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4">
      <selection activeCell="A1" sqref="A1:I56"/>
    </sheetView>
  </sheetViews>
  <sheetFormatPr defaultColWidth="9.6640625" defaultRowHeight="15"/>
  <cols>
    <col min="1" max="1" width="23.77734375" style="0" customWidth="1"/>
    <col min="2" max="2" width="0" style="0" hidden="1" customWidth="1"/>
    <col min="3" max="3" width="9.5546875" style="0" customWidth="1"/>
    <col min="4" max="4" width="8.21484375" style="0" customWidth="1"/>
    <col min="5" max="5" width="7.4453125" style="131" customWidth="1"/>
    <col min="6" max="6" width="7.77734375" style="131" customWidth="1"/>
    <col min="7" max="7" width="9.88671875" style="132" customWidth="1"/>
    <col min="8" max="9" width="9.6640625" style="131" customWidth="1"/>
  </cols>
  <sheetData>
    <row r="1" spans="1:9" ht="15">
      <c r="A1" s="6" t="s">
        <v>0</v>
      </c>
      <c r="B1" s="6"/>
      <c r="C1" s="7"/>
      <c r="D1" s="8"/>
      <c r="E1" s="9"/>
      <c r="F1" s="9"/>
      <c r="G1" s="77"/>
      <c r="H1" s="5"/>
      <c r="I1" s="5"/>
    </row>
    <row r="2" spans="1:9" ht="15">
      <c r="A2" s="6" t="s">
        <v>1</v>
      </c>
      <c r="B2" s="6"/>
      <c r="C2" s="7"/>
      <c r="D2" s="8"/>
      <c r="E2" s="9"/>
      <c r="F2" s="9"/>
      <c r="G2" s="77"/>
      <c r="H2" s="5"/>
      <c r="I2" s="5"/>
    </row>
    <row r="3" spans="1:9" ht="15">
      <c r="A3" s="6" t="s">
        <v>2</v>
      </c>
      <c r="B3" s="6"/>
      <c r="C3" s="7"/>
      <c r="D3" s="8"/>
      <c r="E3" s="9"/>
      <c r="F3" s="9"/>
      <c r="G3" s="77"/>
      <c r="H3" s="5"/>
      <c r="I3" s="5"/>
    </row>
    <row r="4" spans="1:9" ht="15">
      <c r="A4" s="6"/>
      <c r="B4" s="6"/>
      <c r="C4" s="7"/>
      <c r="D4" s="8"/>
      <c r="E4" s="9"/>
      <c r="F4" s="9"/>
      <c r="G4" s="77"/>
      <c r="H4" s="5"/>
      <c r="I4" s="5"/>
    </row>
    <row r="5" spans="1:9" ht="15.75">
      <c r="A5" s="10" t="s">
        <v>57</v>
      </c>
      <c r="B5" s="10"/>
      <c r="C5" s="11"/>
      <c r="D5" s="12"/>
      <c r="E5" s="13"/>
      <c r="F5" s="13"/>
      <c r="G5" s="133"/>
      <c r="H5" s="15"/>
      <c r="I5" s="15"/>
    </row>
    <row r="6" spans="1:9" ht="15.75">
      <c r="A6" s="10"/>
      <c r="B6" s="10"/>
      <c r="C6" s="11"/>
      <c r="D6" s="12"/>
      <c r="E6" s="13"/>
      <c r="F6" s="13"/>
      <c r="G6" s="133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ht="15">
      <c r="C8" s="1"/>
    </row>
    <row r="9" spans="1:9" ht="15">
      <c r="A9" s="22" t="s">
        <v>6</v>
      </c>
      <c r="B9" s="90"/>
      <c r="C9" s="23" t="s">
        <v>7</v>
      </c>
      <c r="D9" s="24" t="s">
        <v>8</v>
      </c>
      <c r="E9" s="25"/>
      <c r="F9" s="134" t="s">
        <v>9</v>
      </c>
      <c r="G9" s="135" t="s">
        <v>10</v>
      </c>
      <c r="H9" s="27" t="s">
        <v>12</v>
      </c>
      <c r="I9" s="28" t="s">
        <v>13</v>
      </c>
    </row>
    <row r="10" spans="1:9" ht="15">
      <c r="A10" s="29"/>
      <c r="B10" s="91"/>
      <c r="C10" s="30" t="s">
        <v>14</v>
      </c>
      <c r="D10" s="31" t="s">
        <v>15</v>
      </c>
      <c r="E10" s="136" t="s">
        <v>16</v>
      </c>
      <c r="F10" s="137" t="s">
        <v>17</v>
      </c>
      <c r="G10" s="138"/>
      <c r="H10" s="34" t="s">
        <v>18</v>
      </c>
      <c r="I10" s="34" t="s">
        <v>19</v>
      </c>
    </row>
    <row r="11" spans="1:9" ht="15">
      <c r="A11" s="35" t="s">
        <v>58</v>
      </c>
      <c r="B11" s="92"/>
      <c r="C11" s="36">
        <f aca="true" t="shared" si="0" ref="C11:I11">AVERAGE(C12:C16)</f>
        <v>111.86666666666667</v>
      </c>
      <c r="D11" s="139">
        <f t="shared" si="0"/>
        <v>69</v>
      </c>
      <c r="E11" s="140">
        <f t="shared" si="0"/>
        <v>16.624000000000002</v>
      </c>
      <c r="F11" s="37">
        <f t="shared" si="0"/>
        <v>18.338</v>
      </c>
      <c r="G11" s="38">
        <f t="shared" si="0"/>
        <v>2.688</v>
      </c>
      <c r="H11" s="37">
        <f t="shared" si="0"/>
        <v>12.1</v>
      </c>
      <c r="I11" s="39">
        <f t="shared" si="0"/>
        <v>9.778</v>
      </c>
    </row>
    <row r="12" spans="1:9" ht="15">
      <c r="A12" s="93" t="s">
        <v>59</v>
      </c>
      <c r="B12" s="94">
        <v>189</v>
      </c>
      <c r="C12" s="115">
        <f>B12/1.5</f>
        <v>126</v>
      </c>
      <c r="D12" s="141">
        <v>76</v>
      </c>
      <c r="E12" s="142">
        <v>18.22</v>
      </c>
      <c r="F12" s="142">
        <v>14.78</v>
      </c>
      <c r="G12" s="143">
        <v>2.74</v>
      </c>
      <c r="H12" s="142">
        <v>8.2</v>
      </c>
      <c r="I12" s="142">
        <v>9.43</v>
      </c>
    </row>
    <row r="13" spans="1:9" ht="15">
      <c r="A13" s="45" t="s">
        <v>24</v>
      </c>
      <c r="B13" s="99">
        <v>165</v>
      </c>
      <c r="C13" s="41">
        <f>B13/1.5</f>
        <v>110</v>
      </c>
      <c r="D13" s="144">
        <v>62</v>
      </c>
      <c r="E13" s="145">
        <v>14.98</v>
      </c>
      <c r="F13" s="145">
        <v>14.75</v>
      </c>
      <c r="G13" s="146">
        <v>2.72</v>
      </c>
      <c r="H13" s="145">
        <v>7.3</v>
      </c>
      <c r="I13" s="145">
        <v>10.24</v>
      </c>
    </row>
    <row r="14" spans="1:9" ht="15">
      <c r="A14" s="45" t="s">
        <v>22</v>
      </c>
      <c r="B14" s="99">
        <v>141</v>
      </c>
      <c r="C14" s="41">
        <f>B14/1.5</f>
        <v>94</v>
      </c>
      <c r="D14" s="144">
        <v>57</v>
      </c>
      <c r="E14" s="145">
        <v>13.93</v>
      </c>
      <c r="F14" s="145">
        <v>27.03</v>
      </c>
      <c r="G14" s="146">
        <v>2.61</v>
      </c>
      <c r="H14" s="145">
        <v>22.42</v>
      </c>
      <c r="I14" s="145">
        <v>10.33</v>
      </c>
    </row>
    <row r="15" spans="1:9" ht="15">
      <c r="A15" s="45" t="s">
        <v>21</v>
      </c>
      <c r="B15" s="99">
        <v>147</v>
      </c>
      <c r="C15" s="41">
        <f>B15/1.5</f>
        <v>98</v>
      </c>
      <c r="D15" s="144">
        <v>73</v>
      </c>
      <c r="E15" s="145">
        <v>17.55</v>
      </c>
      <c r="F15" s="145">
        <v>19.46</v>
      </c>
      <c r="G15" s="146">
        <v>2.67</v>
      </c>
      <c r="H15" s="145">
        <v>13.65</v>
      </c>
      <c r="I15" s="145">
        <v>9.29</v>
      </c>
    </row>
    <row r="16" spans="1:9" ht="15">
      <c r="A16" s="45" t="s">
        <v>35</v>
      </c>
      <c r="B16" s="99">
        <v>197</v>
      </c>
      <c r="C16" s="41">
        <f>B16/1.5</f>
        <v>131.33333333333334</v>
      </c>
      <c r="D16" s="144">
        <v>77</v>
      </c>
      <c r="E16" s="145">
        <v>18.44</v>
      </c>
      <c r="F16" s="145">
        <v>15.67</v>
      </c>
      <c r="G16" s="146">
        <v>2.7</v>
      </c>
      <c r="H16" s="145">
        <v>8.93</v>
      </c>
      <c r="I16" s="145">
        <v>9.6</v>
      </c>
    </row>
    <row r="18" spans="1:9" ht="15">
      <c r="A18" s="35" t="s">
        <v>60</v>
      </c>
      <c r="B18" s="92"/>
      <c r="C18" s="36">
        <f aca="true" t="shared" si="1" ref="C18:I18">AVERAGE(C19:C23)</f>
        <v>122.26666666666668</v>
      </c>
      <c r="D18" s="147">
        <f t="shared" si="1"/>
        <v>69</v>
      </c>
      <c r="E18" s="140">
        <f t="shared" si="1"/>
        <v>16.65</v>
      </c>
      <c r="F18" s="37">
        <f t="shared" si="1"/>
        <v>12.676</v>
      </c>
      <c r="G18" s="38">
        <f t="shared" si="1"/>
        <v>2.944</v>
      </c>
      <c r="H18" s="37">
        <f t="shared" si="1"/>
        <v>8.15</v>
      </c>
      <c r="I18" s="39">
        <f t="shared" si="1"/>
        <v>7.1659999999999995</v>
      </c>
    </row>
    <row r="19" spans="1:9" ht="15">
      <c r="A19" s="148" t="s">
        <v>44</v>
      </c>
      <c r="B19" s="148">
        <v>191</v>
      </c>
      <c r="C19" s="41">
        <f>B19/1.5</f>
        <v>127.33333333333333</v>
      </c>
      <c r="D19" s="41">
        <v>71</v>
      </c>
      <c r="E19" s="142">
        <v>17.16</v>
      </c>
      <c r="F19" s="142">
        <v>10.15</v>
      </c>
      <c r="G19" s="143">
        <v>2.98</v>
      </c>
      <c r="H19" s="142">
        <v>6.05</v>
      </c>
      <c r="I19" s="142">
        <v>6.27</v>
      </c>
    </row>
    <row r="20" spans="1:9" ht="15">
      <c r="A20" s="149" t="s">
        <v>24</v>
      </c>
      <c r="B20" s="149">
        <v>180</v>
      </c>
      <c r="C20" s="46">
        <f>B20/1.5</f>
        <v>120</v>
      </c>
      <c r="D20" s="46">
        <v>70</v>
      </c>
      <c r="E20" s="145">
        <v>16.78</v>
      </c>
      <c r="F20" s="145">
        <v>11.55</v>
      </c>
      <c r="G20" s="146">
        <v>2.97</v>
      </c>
      <c r="H20" s="145">
        <v>6.93</v>
      </c>
      <c r="I20" s="145">
        <v>6.81</v>
      </c>
    </row>
    <row r="21" spans="1:9" ht="15">
      <c r="A21" s="149" t="s">
        <v>21</v>
      </c>
      <c r="B21" s="149">
        <v>153</v>
      </c>
      <c r="C21" s="46">
        <f>B21/1.5</f>
        <v>102</v>
      </c>
      <c r="D21" s="46">
        <v>70</v>
      </c>
      <c r="E21" s="145">
        <v>17.03</v>
      </c>
      <c r="F21" s="145">
        <v>12.54</v>
      </c>
      <c r="G21" s="146">
        <v>2.88</v>
      </c>
      <c r="H21" s="145">
        <v>6.97</v>
      </c>
      <c r="I21" s="145">
        <v>8.12</v>
      </c>
    </row>
    <row r="22" spans="1:9" ht="15">
      <c r="A22" s="149" t="s">
        <v>22</v>
      </c>
      <c r="B22" s="149">
        <v>181</v>
      </c>
      <c r="C22" s="46">
        <f>B22/1.5</f>
        <v>120.66666666666667</v>
      </c>
      <c r="D22" s="46">
        <v>70</v>
      </c>
      <c r="E22" s="145">
        <v>16.84</v>
      </c>
      <c r="F22" s="145">
        <v>15.14</v>
      </c>
      <c r="G22" s="146">
        <v>2.9</v>
      </c>
      <c r="H22" s="145">
        <v>10.53</v>
      </c>
      <c r="I22" s="145">
        <v>7.78</v>
      </c>
    </row>
    <row r="23" spans="1:9" ht="15">
      <c r="A23" s="149" t="s">
        <v>28</v>
      </c>
      <c r="B23" s="149">
        <v>212</v>
      </c>
      <c r="C23" s="46">
        <f>B23/1.5</f>
        <v>141.33333333333334</v>
      </c>
      <c r="D23" s="46">
        <v>64</v>
      </c>
      <c r="E23" s="145">
        <v>15.44</v>
      </c>
      <c r="F23" s="145">
        <v>14</v>
      </c>
      <c r="G23" s="146">
        <v>2.99</v>
      </c>
      <c r="H23" s="145">
        <v>10.27</v>
      </c>
      <c r="I23" s="145">
        <v>6.85</v>
      </c>
    </row>
    <row r="24" spans="1:9" ht="15">
      <c r="A24" s="21"/>
      <c r="B24" s="21"/>
      <c r="C24" s="3"/>
      <c r="D24" s="3"/>
      <c r="E24" s="5"/>
      <c r="F24" s="5"/>
      <c r="G24" s="77"/>
      <c r="H24" s="5"/>
      <c r="I24" s="5"/>
    </row>
    <row r="25" spans="1:9" ht="15">
      <c r="A25" s="35" t="s">
        <v>41</v>
      </c>
      <c r="B25" s="92"/>
      <c r="C25" s="36">
        <f aca="true" t="shared" si="2" ref="C25:I25">AVERAGE(C26:C27)</f>
        <v>125.33333333333334</v>
      </c>
      <c r="D25" s="147">
        <f t="shared" si="2"/>
        <v>69.5</v>
      </c>
      <c r="E25" s="140">
        <f t="shared" si="2"/>
        <v>16.805</v>
      </c>
      <c r="F25" s="37">
        <f t="shared" si="2"/>
        <v>10.355</v>
      </c>
      <c r="G25" s="38">
        <f t="shared" si="2"/>
        <v>2.895</v>
      </c>
      <c r="H25" s="37">
        <f t="shared" si="2"/>
        <v>4.835</v>
      </c>
      <c r="I25" s="39">
        <f t="shared" si="2"/>
        <v>7.475</v>
      </c>
    </row>
    <row r="26" spans="1:9" ht="15">
      <c r="A26" s="148" t="s">
        <v>59</v>
      </c>
      <c r="B26" s="148">
        <v>198</v>
      </c>
      <c r="C26" s="41">
        <f>B26/1.5</f>
        <v>132</v>
      </c>
      <c r="D26" s="41">
        <v>71</v>
      </c>
      <c r="E26" s="142">
        <v>17.2</v>
      </c>
      <c r="F26" s="142">
        <v>8.7</v>
      </c>
      <c r="G26" s="143">
        <v>2.93</v>
      </c>
      <c r="H26" s="142">
        <v>3.35</v>
      </c>
      <c r="I26" s="142">
        <v>6.89</v>
      </c>
    </row>
    <row r="27" spans="1:9" ht="15">
      <c r="A27" s="149" t="s">
        <v>28</v>
      </c>
      <c r="B27" s="149">
        <v>178</v>
      </c>
      <c r="C27" s="46">
        <f>B27/1.5</f>
        <v>118.66666666666667</v>
      </c>
      <c r="D27" s="46">
        <v>68</v>
      </c>
      <c r="E27" s="145">
        <v>16.41</v>
      </c>
      <c r="F27" s="145">
        <v>12.01</v>
      </c>
      <c r="G27" s="146">
        <v>2.86</v>
      </c>
      <c r="H27" s="145">
        <v>6.32</v>
      </c>
      <c r="I27" s="145">
        <v>8.06</v>
      </c>
    </row>
    <row r="28" spans="1:9" ht="15">
      <c r="A28" s="21"/>
      <c r="B28" s="21"/>
      <c r="C28" s="3"/>
      <c r="D28" s="3"/>
      <c r="E28" s="5"/>
      <c r="F28" s="5"/>
      <c r="G28" s="77"/>
      <c r="H28" s="5"/>
      <c r="I28" s="5"/>
    </row>
    <row r="29" spans="1:9" ht="15">
      <c r="A29" s="35" t="s">
        <v>34</v>
      </c>
      <c r="B29" s="92"/>
      <c r="C29" s="36">
        <f aca="true" t="shared" si="3" ref="C29:I29">AVERAGE(C30:C31)</f>
        <v>108.66666666666667</v>
      </c>
      <c r="D29" s="147">
        <f t="shared" si="3"/>
        <v>63</v>
      </c>
      <c r="E29" s="140">
        <f t="shared" si="3"/>
        <v>15.285</v>
      </c>
      <c r="F29" s="37">
        <f t="shared" si="3"/>
        <v>17.84</v>
      </c>
      <c r="G29" s="38">
        <f t="shared" si="3"/>
        <v>2.75</v>
      </c>
      <c r="H29" s="37">
        <f t="shared" si="3"/>
        <v>12.82</v>
      </c>
      <c r="I29" s="39">
        <f t="shared" si="3"/>
        <v>8.4</v>
      </c>
    </row>
    <row r="30" spans="1:9" ht="15">
      <c r="A30" s="148" t="s">
        <v>61</v>
      </c>
      <c r="B30" s="148">
        <v>175</v>
      </c>
      <c r="C30" s="41">
        <f>B30/1.5</f>
        <v>116.66666666666667</v>
      </c>
      <c r="D30" s="41">
        <v>70</v>
      </c>
      <c r="E30" s="142">
        <v>16.87</v>
      </c>
      <c r="F30" s="142">
        <v>13.8</v>
      </c>
      <c r="G30" s="143">
        <v>2.93</v>
      </c>
      <c r="H30" s="142">
        <v>9.72</v>
      </c>
      <c r="I30" s="142">
        <v>7.04</v>
      </c>
    </row>
    <row r="31" spans="1:9" ht="15">
      <c r="A31" s="149" t="s">
        <v>31</v>
      </c>
      <c r="B31" s="149">
        <v>151</v>
      </c>
      <c r="C31" s="46">
        <f>B31/1.5</f>
        <v>100.66666666666667</v>
      </c>
      <c r="D31" s="46">
        <v>56</v>
      </c>
      <c r="E31" s="145">
        <v>13.7</v>
      </c>
      <c r="F31" s="145">
        <v>21.88</v>
      </c>
      <c r="G31" s="146">
        <v>2.57</v>
      </c>
      <c r="H31" s="145">
        <v>15.92</v>
      </c>
      <c r="I31" s="145">
        <v>9.76</v>
      </c>
    </row>
    <row r="32" spans="1:9" ht="15">
      <c r="A32" s="21"/>
      <c r="B32" s="21"/>
      <c r="C32" s="3"/>
      <c r="D32" s="3"/>
      <c r="E32" s="5"/>
      <c r="F32" s="5"/>
      <c r="G32" s="77"/>
      <c r="H32" s="5"/>
      <c r="I32" s="5"/>
    </row>
    <row r="33" spans="1:9" ht="15">
      <c r="A33" s="35" t="s">
        <v>29</v>
      </c>
      <c r="B33" s="92"/>
      <c r="C33" s="36">
        <f aca="true" t="shared" si="4" ref="C33:I33">AVERAGE(C34:C36)</f>
        <v>104.22222222222223</v>
      </c>
      <c r="D33" s="147">
        <f t="shared" si="4"/>
        <v>72.33333333333333</v>
      </c>
      <c r="E33" s="150">
        <f t="shared" si="4"/>
        <v>17.38</v>
      </c>
      <c r="F33" s="140">
        <f t="shared" si="4"/>
        <v>12.773333333333333</v>
      </c>
      <c r="G33" s="38">
        <f t="shared" si="4"/>
        <v>2.9033333333333338</v>
      </c>
      <c r="H33" s="37">
        <f t="shared" si="4"/>
        <v>7.706666666666667</v>
      </c>
      <c r="I33" s="39">
        <f t="shared" si="4"/>
        <v>7.580000000000001</v>
      </c>
    </row>
    <row r="34" spans="1:9" ht="15">
      <c r="A34" s="148" t="s">
        <v>30</v>
      </c>
      <c r="B34" s="148">
        <v>179</v>
      </c>
      <c r="C34" s="41">
        <f>B34/1.5</f>
        <v>119.33333333333333</v>
      </c>
      <c r="D34" s="41">
        <v>76</v>
      </c>
      <c r="E34" s="142">
        <v>18.26</v>
      </c>
      <c r="F34" s="142">
        <v>11.58</v>
      </c>
      <c r="G34" s="151">
        <v>2.95</v>
      </c>
      <c r="H34" s="142">
        <v>6.8</v>
      </c>
      <c r="I34" s="142">
        <v>7.02</v>
      </c>
    </row>
    <row r="35" spans="1:9" ht="15">
      <c r="A35" s="149" t="s">
        <v>31</v>
      </c>
      <c r="B35" s="149">
        <v>151</v>
      </c>
      <c r="C35" s="46">
        <f>B35/1.5</f>
        <v>100.66666666666667</v>
      </c>
      <c r="D35" s="46">
        <v>67</v>
      </c>
      <c r="E35" s="145">
        <v>16.09</v>
      </c>
      <c r="F35" s="145">
        <v>15.66</v>
      </c>
      <c r="G35" s="152">
        <v>2.84</v>
      </c>
      <c r="H35" s="145">
        <v>10.5</v>
      </c>
      <c r="I35" s="145">
        <v>8.23</v>
      </c>
    </row>
    <row r="36" spans="1:9" ht="15">
      <c r="A36" s="149" t="s">
        <v>21</v>
      </c>
      <c r="B36" s="149">
        <v>139</v>
      </c>
      <c r="C36" s="46">
        <f>B36/1.5</f>
        <v>92.66666666666667</v>
      </c>
      <c r="D36" s="46">
        <v>74</v>
      </c>
      <c r="E36" s="145">
        <v>17.79</v>
      </c>
      <c r="F36" s="145">
        <v>11.08</v>
      </c>
      <c r="G36" s="152">
        <v>2.92</v>
      </c>
      <c r="H36" s="145">
        <v>5.82</v>
      </c>
      <c r="I36" s="145">
        <v>7.49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8.88671875" defaultRowHeight="15"/>
  <cols>
    <col min="1" max="1" width="10.4453125" style="0" customWidth="1"/>
    <col min="2" max="2" width="0" style="0" hidden="1" customWidth="1"/>
    <col min="4" max="4" width="8.88671875" style="153" customWidth="1"/>
    <col min="5" max="6" width="8.88671875" style="131" customWidth="1"/>
    <col min="7" max="7" width="8.21484375" style="153" customWidth="1"/>
    <col min="8" max="9" width="8.88671875" style="131" customWidth="1"/>
  </cols>
  <sheetData>
    <row r="1" spans="1:9" ht="15">
      <c r="A1" s="6" t="s">
        <v>0</v>
      </c>
      <c r="B1" s="6"/>
      <c r="C1" s="7"/>
      <c r="D1" s="8"/>
      <c r="E1" s="9"/>
      <c r="F1" s="9"/>
      <c r="G1" s="77"/>
      <c r="H1" s="5"/>
      <c r="I1" s="5"/>
    </row>
    <row r="2" spans="1:9" ht="15">
      <c r="A2" s="6" t="s">
        <v>1</v>
      </c>
      <c r="B2" s="6"/>
      <c r="C2" s="7"/>
      <c r="D2" s="8"/>
      <c r="E2" s="9"/>
      <c r="F2" s="9"/>
      <c r="G2" s="77"/>
      <c r="H2" s="5"/>
      <c r="I2" s="5"/>
    </row>
    <row r="3" spans="1:9" ht="15">
      <c r="A3" s="6" t="s">
        <v>2</v>
      </c>
      <c r="B3" s="6"/>
      <c r="C3" s="7"/>
      <c r="D3" s="8"/>
      <c r="E3" s="9"/>
      <c r="F3" s="9"/>
      <c r="G3" s="77"/>
      <c r="H3" s="5"/>
      <c r="I3" s="5"/>
    </row>
    <row r="4" spans="1:9" ht="15">
      <c r="A4" s="6"/>
      <c r="B4" s="6"/>
      <c r="C4" s="7"/>
      <c r="D4" s="8"/>
      <c r="E4" s="9"/>
      <c r="F4" s="9"/>
      <c r="G4" s="77"/>
      <c r="H4" s="5"/>
      <c r="I4" s="5"/>
    </row>
    <row r="5" spans="1:9" ht="15.75">
      <c r="A5" s="10" t="s">
        <v>62</v>
      </c>
      <c r="B5" s="10"/>
      <c r="C5" s="11"/>
      <c r="D5" s="12"/>
      <c r="E5" s="13"/>
      <c r="F5" s="13"/>
      <c r="G5" s="133"/>
      <c r="H5" s="15"/>
      <c r="I5" s="15"/>
    </row>
    <row r="6" spans="1:9" ht="15.75">
      <c r="A6" s="10"/>
      <c r="B6" s="10"/>
      <c r="C6" s="11"/>
      <c r="D6" s="12"/>
      <c r="E6" s="13"/>
      <c r="F6" s="13"/>
      <c r="G6" s="133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spans="3:7" ht="15.75" thickBot="1">
      <c r="C8" s="1"/>
      <c r="G8" s="132"/>
    </row>
    <row r="9" spans="1:9" ht="15.75" thickTop="1">
      <c r="A9" s="22" t="s">
        <v>6</v>
      </c>
      <c r="B9" s="90"/>
      <c r="C9" s="23" t="s">
        <v>7</v>
      </c>
      <c r="D9" s="24" t="s">
        <v>8</v>
      </c>
      <c r="E9" s="25"/>
      <c r="F9" s="134" t="s">
        <v>9</v>
      </c>
      <c r="G9" s="135" t="s">
        <v>10</v>
      </c>
      <c r="H9" s="27" t="s">
        <v>12</v>
      </c>
      <c r="I9" s="28" t="s">
        <v>13</v>
      </c>
    </row>
    <row r="10" spans="1:9" ht="15.75" thickBot="1">
      <c r="A10" s="29"/>
      <c r="B10" s="91"/>
      <c r="C10" s="30" t="s">
        <v>14</v>
      </c>
      <c r="D10" s="31" t="s">
        <v>15</v>
      </c>
      <c r="E10" s="136" t="s">
        <v>16</v>
      </c>
      <c r="F10" s="137" t="s">
        <v>17</v>
      </c>
      <c r="G10" s="138"/>
      <c r="H10" s="34" t="s">
        <v>18</v>
      </c>
      <c r="I10" s="34" t="s">
        <v>19</v>
      </c>
    </row>
    <row r="11" spans="1:9" ht="15.75" thickBot="1">
      <c r="A11" s="35" t="s">
        <v>58</v>
      </c>
      <c r="B11" s="92"/>
      <c r="C11" s="36">
        <f aca="true" t="shared" si="0" ref="C11:I11">AVERAGE(C12:C16)</f>
        <v>146</v>
      </c>
      <c r="D11" s="139">
        <f t="shared" si="0"/>
        <v>75</v>
      </c>
      <c r="E11" s="140">
        <f t="shared" si="0"/>
        <v>18.1</v>
      </c>
      <c r="F11" s="37">
        <f t="shared" si="0"/>
        <v>8.72</v>
      </c>
      <c r="G11" s="38">
        <f t="shared" si="0"/>
        <v>3.07</v>
      </c>
      <c r="H11" s="37">
        <f t="shared" si="0"/>
        <v>3.5</v>
      </c>
      <c r="I11" s="39">
        <f t="shared" si="0"/>
        <v>7.6</v>
      </c>
    </row>
    <row r="12" spans="1:9" ht="15">
      <c r="A12" s="106"/>
      <c r="B12" s="166"/>
      <c r="C12" s="167"/>
      <c r="D12" s="168"/>
      <c r="E12" s="169"/>
      <c r="F12" s="169"/>
      <c r="G12" s="170"/>
      <c r="H12" s="169"/>
      <c r="I12" s="169"/>
    </row>
    <row r="13" spans="1:9" ht="15">
      <c r="A13" s="155" t="s">
        <v>24</v>
      </c>
      <c r="B13" s="155">
        <v>219</v>
      </c>
      <c r="C13" s="156">
        <f>B13/1.5</f>
        <v>146</v>
      </c>
      <c r="D13" s="177">
        <v>75</v>
      </c>
      <c r="E13" s="157">
        <v>18.1</v>
      </c>
      <c r="F13" s="157">
        <v>8.72</v>
      </c>
      <c r="G13" s="177">
        <v>3.07</v>
      </c>
      <c r="H13" s="157">
        <v>3.5</v>
      </c>
      <c r="I13" s="157">
        <v>7.6</v>
      </c>
    </row>
    <row r="14" spans="1:9" ht="15">
      <c r="A14" s="155"/>
      <c r="B14" s="155"/>
      <c r="C14" s="156"/>
      <c r="D14" s="156"/>
      <c r="E14" s="172"/>
      <c r="F14" s="172"/>
      <c r="G14" s="173"/>
      <c r="H14" s="172"/>
      <c r="I14" s="172"/>
    </row>
    <row r="15" spans="1:9" ht="15">
      <c r="A15" s="40"/>
      <c r="B15" s="171"/>
      <c r="C15" s="41"/>
      <c r="D15" s="154"/>
      <c r="E15" s="142"/>
      <c r="F15" s="142"/>
      <c r="G15" s="143"/>
      <c r="H15" s="142"/>
      <c r="I15" s="142"/>
    </row>
    <row r="16" spans="1:9" ht="15">
      <c r="A16" s="45"/>
      <c r="B16" s="99"/>
      <c r="C16" s="41"/>
      <c r="D16" s="144"/>
      <c r="E16" s="145"/>
      <c r="F16" s="145"/>
      <c r="G16" s="146"/>
      <c r="H16" s="145"/>
      <c r="I16" s="145"/>
    </row>
    <row r="17" ht="15.75" thickBot="1">
      <c r="G17" s="132"/>
    </row>
    <row r="18" spans="1:9" ht="15.75" thickBot="1">
      <c r="A18" s="159" t="s">
        <v>60</v>
      </c>
      <c r="B18" s="160"/>
      <c r="C18" s="161">
        <f aca="true" t="shared" si="1" ref="C18:I18">AVERAGE(C19:C23)</f>
        <v>122.8</v>
      </c>
      <c r="D18" s="174">
        <f t="shared" si="1"/>
        <v>73.6</v>
      </c>
      <c r="E18" s="162">
        <f t="shared" si="1"/>
        <v>17.740000000000002</v>
      </c>
      <c r="F18" s="163">
        <f t="shared" si="1"/>
        <v>9.222</v>
      </c>
      <c r="G18" s="164">
        <f t="shared" si="1"/>
        <v>2.9880000000000004</v>
      </c>
      <c r="H18" s="163">
        <f t="shared" si="1"/>
        <v>4.4399999999999995</v>
      </c>
      <c r="I18" s="165">
        <f t="shared" si="1"/>
        <v>6.32</v>
      </c>
    </row>
    <row r="19" spans="1:9" ht="15">
      <c r="A19" s="148" t="s">
        <v>33</v>
      </c>
      <c r="B19" s="148">
        <v>194</v>
      </c>
      <c r="C19" s="154">
        <f>B19/1.5</f>
        <v>129.33333333333334</v>
      </c>
      <c r="D19" s="178">
        <v>71</v>
      </c>
      <c r="E19" s="158">
        <v>17.1</v>
      </c>
      <c r="F19" s="158">
        <v>8.11</v>
      </c>
      <c r="G19" s="178">
        <v>3.09</v>
      </c>
      <c r="H19" s="158">
        <v>3.8</v>
      </c>
      <c r="I19" s="158">
        <v>6.2</v>
      </c>
    </row>
    <row r="20" spans="1:9" ht="15">
      <c r="A20" s="149" t="s">
        <v>24</v>
      </c>
      <c r="B20" s="149">
        <v>204</v>
      </c>
      <c r="C20" s="144">
        <f>B20/1.5</f>
        <v>136</v>
      </c>
      <c r="D20" s="177">
        <v>73</v>
      </c>
      <c r="E20" s="157">
        <v>17.6</v>
      </c>
      <c r="F20" s="157">
        <v>9.09</v>
      </c>
      <c r="G20" s="177">
        <v>2.96</v>
      </c>
      <c r="H20" s="157">
        <v>4.2</v>
      </c>
      <c r="I20" s="157">
        <v>6.3</v>
      </c>
    </row>
    <row r="21" spans="1:9" ht="15">
      <c r="A21" s="149" t="s">
        <v>22</v>
      </c>
      <c r="B21" s="149">
        <v>186</v>
      </c>
      <c r="C21" s="144">
        <f>B21/1.5</f>
        <v>124</v>
      </c>
      <c r="D21" s="177">
        <v>73</v>
      </c>
      <c r="E21" s="157">
        <v>17.6</v>
      </c>
      <c r="F21" s="157">
        <v>9.09</v>
      </c>
      <c r="G21" s="177">
        <v>2.91</v>
      </c>
      <c r="H21" s="157">
        <v>4.3</v>
      </c>
      <c r="I21" s="157">
        <v>6.6</v>
      </c>
    </row>
    <row r="22" spans="1:9" ht="15">
      <c r="A22" s="149" t="s">
        <v>28</v>
      </c>
      <c r="B22" s="149">
        <v>219</v>
      </c>
      <c r="C22" s="144">
        <f>B22/1.5</f>
        <v>146</v>
      </c>
      <c r="D22" s="177">
        <v>72</v>
      </c>
      <c r="E22" s="157">
        <v>17.4</v>
      </c>
      <c r="F22" s="157">
        <v>9.83</v>
      </c>
      <c r="G22" s="177">
        <v>3.07</v>
      </c>
      <c r="H22" s="157">
        <v>5.6</v>
      </c>
      <c r="I22" s="157">
        <v>5.4</v>
      </c>
    </row>
    <row r="23" spans="1:9" ht="15">
      <c r="A23" s="149" t="s">
        <v>21</v>
      </c>
      <c r="B23" s="149">
        <v>118</v>
      </c>
      <c r="C23" s="144">
        <f>B23/1.5</f>
        <v>78.66666666666667</v>
      </c>
      <c r="D23" s="177">
        <v>79</v>
      </c>
      <c r="E23" s="157">
        <v>19</v>
      </c>
      <c r="F23" s="157">
        <v>9.99</v>
      </c>
      <c r="G23" s="177">
        <v>2.91</v>
      </c>
      <c r="H23" s="157">
        <v>4.3</v>
      </c>
      <c r="I23" s="157">
        <v>7.1</v>
      </c>
    </row>
    <row r="24" spans="1:9" ht="15.75" thickBot="1">
      <c r="A24" s="21"/>
      <c r="B24" s="21"/>
      <c r="C24" s="3"/>
      <c r="D24" s="3"/>
      <c r="E24" s="5"/>
      <c r="F24" s="5"/>
      <c r="G24" s="77"/>
      <c r="H24" s="5"/>
      <c r="I24" s="5"/>
    </row>
    <row r="25" spans="1:9" ht="15.75" thickBot="1">
      <c r="A25" s="175" t="s">
        <v>41</v>
      </c>
      <c r="B25" s="159"/>
      <c r="C25" s="161">
        <f aca="true" t="shared" si="2" ref="C25:I25">AVERAGE(C26:C27)</f>
        <v>106</v>
      </c>
      <c r="D25" s="174">
        <f t="shared" si="2"/>
        <v>74</v>
      </c>
      <c r="E25" s="162">
        <f t="shared" si="2"/>
        <v>17.8</v>
      </c>
      <c r="F25" s="163">
        <f t="shared" si="2"/>
        <v>8.18</v>
      </c>
      <c r="G25" s="164">
        <f t="shared" si="2"/>
        <v>2.855</v>
      </c>
      <c r="H25" s="163">
        <f t="shared" si="2"/>
        <v>3.4</v>
      </c>
      <c r="I25" s="165">
        <f t="shared" si="2"/>
        <v>6.65</v>
      </c>
    </row>
    <row r="26" spans="1:9" ht="15">
      <c r="A26" s="148" t="s">
        <v>33</v>
      </c>
      <c r="B26" s="148">
        <v>118</v>
      </c>
      <c r="C26" s="154">
        <f>B26/1.5</f>
        <v>78.66666666666667</v>
      </c>
      <c r="D26" s="178">
        <v>74</v>
      </c>
      <c r="E26" s="158">
        <v>17.8</v>
      </c>
      <c r="F26" s="158">
        <v>8.97</v>
      </c>
      <c r="G26" s="178">
        <v>2.67</v>
      </c>
      <c r="H26" s="158">
        <v>3</v>
      </c>
      <c r="I26" s="158">
        <v>7.9</v>
      </c>
    </row>
    <row r="27" spans="1:9" ht="15">
      <c r="A27" s="149" t="s">
        <v>28</v>
      </c>
      <c r="B27" s="149">
        <v>200</v>
      </c>
      <c r="C27" s="144">
        <f>B27/1.5</f>
        <v>133.33333333333334</v>
      </c>
      <c r="D27" s="177">
        <v>74</v>
      </c>
      <c r="E27" s="157">
        <v>17.8</v>
      </c>
      <c r="F27" s="157">
        <v>7.39</v>
      </c>
      <c r="G27" s="177">
        <v>3.04</v>
      </c>
      <c r="H27" s="157">
        <v>3.8</v>
      </c>
      <c r="I27" s="157">
        <v>5.4</v>
      </c>
    </row>
    <row r="28" spans="1:9" ht="15.75" thickBot="1">
      <c r="A28" s="21"/>
      <c r="B28" s="21"/>
      <c r="C28" s="3"/>
      <c r="D28" s="3"/>
      <c r="E28" s="5"/>
      <c r="F28" s="5"/>
      <c r="G28" s="77"/>
      <c r="H28" s="5"/>
      <c r="I28" s="5"/>
    </row>
    <row r="29" spans="1:9" ht="15.75" thickBot="1">
      <c r="A29" s="159" t="s">
        <v>34</v>
      </c>
      <c r="B29" s="160"/>
      <c r="C29" s="161">
        <f aca="true" t="shared" si="3" ref="C29:I29">AVERAGE(C30:C31)</f>
        <v>132.33333333333331</v>
      </c>
      <c r="D29" s="174">
        <f t="shared" si="3"/>
        <v>74.5</v>
      </c>
      <c r="E29" s="162">
        <f t="shared" si="3"/>
        <v>17.950000000000003</v>
      </c>
      <c r="F29" s="163">
        <f t="shared" si="3"/>
        <v>10.59</v>
      </c>
      <c r="G29" s="164">
        <f t="shared" si="3"/>
        <v>2.9349999999999996</v>
      </c>
      <c r="H29" s="163">
        <f t="shared" si="3"/>
        <v>5.4</v>
      </c>
      <c r="I29" s="165">
        <f t="shared" si="3"/>
        <v>6.95</v>
      </c>
    </row>
    <row r="30" spans="1:9" ht="15">
      <c r="A30" s="148" t="s">
        <v>61</v>
      </c>
      <c r="B30" s="148">
        <v>193</v>
      </c>
      <c r="C30" s="154">
        <f>B30/1.5</f>
        <v>128.66666666666666</v>
      </c>
      <c r="D30" s="178">
        <v>73</v>
      </c>
      <c r="E30" s="158">
        <v>17.6</v>
      </c>
      <c r="F30" s="158">
        <v>11.24</v>
      </c>
      <c r="G30" s="178">
        <v>3.01</v>
      </c>
      <c r="H30" s="158">
        <v>6.3</v>
      </c>
      <c r="I30" s="158">
        <v>7</v>
      </c>
    </row>
    <row r="31" spans="1:9" ht="15">
      <c r="A31" s="149" t="s">
        <v>21</v>
      </c>
      <c r="B31" s="149">
        <v>204</v>
      </c>
      <c r="C31" s="144">
        <f>B31/1.5</f>
        <v>136</v>
      </c>
      <c r="D31" s="177">
        <v>76</v>
      </c>
      <c r="E31" s="157">
        <v>18.3</v>
      </c>
      <c r="F31" s="157">
        <v>9.94</v>
      </c>
      <c r="G31" s="177">
        <v>2.86</v>
      </c>
      <c r="H31" s="157">
        <v>4.5</v>
      </c>
      <c r="I31" s="157">
        <v>6.9</v>
      </c>
    </row>
    <row r="32" spans="1:9" ht="15.75" thickBot="1">
      <c r="A32" s="21"/>
      <c r="B32" s="21"/>
      <c r="C32" s="3"/>
      <c r="D32" s="3"/>
      <c r="E32" s="5"/>
      <c r="F32" s="5"/>
      <c r="G32" s="77"/>
      <c r="H32" s="5"/>
      <c r="I32" s="5"/>
    </row>
    <row r="33" spans="1:9" ht="15.75" thickBot="1">
      <c r="A33" s="159" t="s">
        <v>29</v>
      </c>
      <c r="B33" s="160"/>
      <c r="C33" s="161">
        <f aca="true" t="shared" si="4" ref="C33:I33">AVERAGE(C34:C35)</f>
        <v>128</v>
      </c>
      <c r="D33" s="174">
        <f t="shared" si="4"/>
        <v>82.5</v>
      </c>
      <c r="E33" s="176">
        <f t="shared" si="4"/>
        <v>19.75</v>
      </c>
      <c r="F33" s="162">
        <f t="shared" si="4"/>
        <v>8.82</v>
      </c>
      <c r="G33" s="164">
        <f t="shared" si="4"/>
        <v>3.0949999999999998</v>
      </c>
      <c r="H33" s="163">
        <f t="shared" si="4"/>
        <v>4.4</v>
      </c>
      <c r="I33" s="165">
        <f t="shared" si="4"/>
        <v>6.75</v>
      </c>
    </row>
    <row r="34" spans="1:9" ht="15">
      <c r="A34" s="148" t="s">
        <v>30</v>
      </c>
      <c r="B34" s="148">
        <v>217</v>
      </c>
      <c r="C34" s="154">
        <f>B34/1.5</f>
        <v>144.66666666666666</v>
      </c>
      <c r="D34" s="178">
        <v>86</v>
      </c>
      <c r="E34" s="158">
        <v>20.5</v>
      </c>
      <c r="F34" s="158">
        <v>9.03</v>
      </c>
      <c r="G34" s="178">
        <v>3.14</v>
      </c>
      <c r="H34" s="158">
        <v>4.5</v>
      </c>
      <c r="I34" s="158">
        <v>6.9</v>
      </c>
    </row>
    <row r="35" spans="1:9" ht="15">
      <c r="A35" s="149" t="s">
        <v>31</v>
      </c>
      <c r="B35" s="149">
        <v>167</v>
      </c>
      <c r="C35" s="144">
        <f>B35/1.5</f>
        <v>111.33333333333333</v>
      </c>
      <c r="D35" s="177">
        <v>79</v>
      </c>
      <c r="E35" s="157">
        <v>19</v>
      </c>
      <c r="F35" s="157">
        <v>8.61</v>
      </c>
      <c r="G35" s="177">
        <v>3.05</v>
      </c>
      <c r="H35" s="157">
        <v>4.3</v>
      </c>
      <c r="I35" s="157">
        <v>6.6</v>
      </c>
    </row>
    <row r="36" ht="15">
      <c r="G36" s="132"/>
    </row>
    <row r="37" ht="15">
      <c r="G37" s="132"/>
    </row>
    <row r="49" ht="15">
      <c r="G49" s="132"/>
    </row>
    <row r="50" ht="15">
      <c r="G50" s="132"/>
    </row>
    <row r="51" ht="15">
      <c r="G51" s="132"/>
    </row>
    <row r="52" ht="15">
      <c r="G52" s="132"/>
    </row>
    <row r="53" ht="15">
      <c r="G53" s="132"/>
    </row>
    <row r="54" ht="15">
      <c r="G54" s="132"/>
    </row>
    <row r="55" ht="15">
      <c r="G55" s="1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10.4453125" style="0" customWidth="1"/>
    <col min="2" max="2" width="8.88671875" style="0" hidden="1" customWidth="1"/>
    <col min="4" max="4" width="8.88671875" style="153" customWidth="1"/>
    <col min="5" max="6" width="8.88671875" style="131" customWidth="1"/>
    <col min="7" max="7" width="8.21484375" style="132" customWidth="1"/>
    <col min="8" max="9" width="8.88671875" style="131" customWidth="1"/>
  </cols>
  <sheetData>
    <row r="1" spans="1:9" ht="15">
      <c r="A1" s="6" t="s">
        <v>0</v>
      </c>
      <c r="B1" s="6"/>
      <c r="C1" s="7"/>
      <c r="D1" s="8"/>
      <c r="E1" s="9"/>
      <c r="F1" s="9"/>
      <c r="G1" s="77"/>
      <c r="H1" s="5"/>
      <c r="I1" s="5"/>
    </row>
    <row r="2" spans="1:9" ht="15">
      <c r="A2" s="6" t="s">
        <v>1</v>
      </c>
      <c r="B2" s="6"/>
      <c r="C2" s="7"/>
      <c r="D2" s="8"/>
      <c r="E2" s="9"/>
      <c r="F2" s="9"/>
      <c r="G2" s="77"/>
      <c r="H2" s="5"/>
      <c r="I2" s="5"/>
    </row>
    <row r="3" spans="1:9" ht="15">
      <c r="A3" s="6" t="s">
        <v>2</v>
      </c>
      <c r="B3" s="6"/>
      <c r="C3" s="7"/>
      <c r="D3" s="8"/>
      <c r="E3" s="9"/>
      <c r="F3" s="9"/>
      <c r="G3" s="77"/>
      <c r="H3" s="5"/>
      <c r="I3" s="5"/>
    </row>
    <row r="4" spans="1:9" ht="15">
      <c r="A4" s="6"/>
      <c r="B4" s="6"/>
      <c r="C4" s="7"/>
      <c r="D4" s="8"/>
      <c r="E4" s="9"/>
      <c r="F4" s="9"/>
      <c r="G4" s="77"/>
      <c r="H4" s="5"/>
      <c r="I4" s="5"/>
    </row>
    <row r="5" spans="1:9" ht="15.75">
      <c r="A5" s="10" t="s">
        <v>63</v>
      </c>
      <c r="B5" s="10"/>
      <c r="C5" s="11"/>
      <c r="D5" s="12"/>
      <c r="E5" s="13"/>
      <c r="F5" s="13"/>
      <c r="G5" s="133"/>
      <c r="H5" s="15"/>
      <c r="I5" s="15"/>
    </row>
    <row r="6" spans="1:9" ht="15.75">
      <c r="A6" s="10"/>
      <c r="B6" s="10"/>
      <c r="C6" s="11"/>
      <c r="D6" s="12"/>
      <c r="E6" s="13"/>
      <c r="F6" s="13"/>
      <c r="G6" s="133"/>
      <c r="H6" s="15"/>
      <c r="I6" s="15"/>
    </row>
    <row r="7" spans="1:9" ht="15.75">
      <c r="A7" s="16" t="s">
        <v>4</v>
      </c>
      <c r="B7" s="16"/>
      <c r="C7" s="17"/>
      <c r="D7" s="18"/>
      <c r="E7" s="19"/>
      <c r="F7" s="19"/>
      <c r="G7" s="77"/>
      <c r="H7" s="5"/>
      <c r="I7" s="5"/>
    </row>
    <row r="8" ht="15.75" thickBot="1">
      <c r="C8" s="1"/>
    </row>
    <row r="9" spans="1:9" ht="15.75" thickTop="1">
      <c r="A9" s="22" t="s">
        <v>6</v>
      </c>
      <c r="B9" s="90"/>
      <c r="C9" s="23" t="s">
        <v>7</v>
      </c>
      <c r="D9" s="24" t="s">
        <v>8</v>
      </c>
      <c r="E9" s="25"/>
      <c r="F9" s="134" t="s">
        <v>9</v>
      </c>
      <c r="G9" s="135" t="s">
        <v>10</v>
      </c>
      <c r="H9" s="27" t="s">
        <v>12</v>
      </c>
      <c r="I9" s="28" t="s">
        <v>13</v>
      </c>
    </row>
    <row r="10" spans="1:9" ht="15.75" thickBot="1">
      <c r="A10" s="29"/>
      <c r="B10" s="91"/>
      <c r="C10" s="30" t="s">
        <v>14</v>
      </c>
      <c r="D10" s="31" t="s">
        <v>15</v>
      </c>
      <c r="E10" s="136" t="s">
        <v>16</v>
      </c>
      <c r="F10" s="137" t="s">
        <v>17</v>
      </c>
      <c r="G10" s="138"/>
      <c r="H10" s="34" t="s">
        <v>18</v>
      </c>
      <c r="I10" s="34" t="s">
        <v>19</v>
      </c>
    </row>
    <row r="11" spans="1:9" ht="15.75" thickBot="1">
      <c r="A11" s="159" t="s">
        <v>60</v>
      </c>
      <c r="B11" s="160"/>
      <c r="C11" s="161">
        <f aca="true" t="shared" si="0" ref="C11:I11">AVERAGE(C12:C16)</f>
        <v>145.46666666666667</v>
      </c>
      <c r="D11" s="179">
        <f t="shared" si="0"/>
        <v>83</v>
      </c>
      <c r="E11" s="180">
        <f t="shared" si="0"/>
        <v>19.119999999999997</v>
      </c>
      <c r="F11" s="181">
        <f t="shared" si="0"/>
        <v>7.24</v>
      </c>
      <c r="G11" s="182">
        <f t="shared" si="0"/>
        <v>3.1239999999999997</v>
      </c>
      <c r="H11" s="181">
        <f t="shared" si="0"/>
        <v>3.2399999999999998</v>
      </c>
      <c r="I11" s="183">
        <f t="shared" si="0"/>
        <v>5.779999999999999</v>
      </c>
    </row>
    <row r="12" spans="1:9" ht="15">
      <c r="A12" s="148" t="s">
        <v>33</v>
      </c>
      <c r="B12" s="148">
        <v>207</v>
      </c>
      <c r="C12" s="154">
        <f>B12/1.5</f>
        <v>138</v>
      </c>
      <c r="D12" s="177">
        <v>79</v>
      </c>
      <c r="E12" s="157">
        <v>18.3</v>
      </c>
      <c r="F12" s="157">
        <v>6.21</v>
      </c>
      <c r="G12" s="190">
        <v>3.16</v>
      </c>
      <c r="H12" s="157">
        <v>2.6</v>
      </c>
      <c r="I12" s="157">
        <v>5.4</v>
      </c>
    </row>
    <row r="13" spans="1:9" ht="15">
      <c r="A13" s="149" t="s">
        <v>24</v>
      </c>
      <c r="B13" s="149">
        <v>219</v>
      </c>
      <c r="C13" s="144">
        <f>B13/1.5</f>
        <v>146</v>
      </c>
      <c r="D13" s="177">
        <v>80</v>
      </c>
      <c r="E13" s="157">
        <v>18.6</v>
      </c>
      <c r="F13" s="157">
        <v>7.41</v>
      </c>
      <c r="G13" s="190">
        <v>3.07</v>
      </c>
      <c r="H13" s="157">
        <v>2.9</v>
      </c>
      <c r="I13" s="157">
        <v>6</v>
      </c>
    </row>
    <row r="14" spans="1:9" ht="15">
      <c r="A14" s="149" t="s">
        <v>22</v>
      </c>
      <c r="B14" s="149">
        <v>201</v>
      </c>
      <c r="C14" s="144">
        <f>B14/1.5</f>
        <v>134</v>
      </c>
      <c r="D14" s="177">
        <v>83</v>
      </c>
      <c r="E14" s="157">
        <v>19</v>
      </c>
      <c r="F14" s="157">
        <v>7.22</v>
      </c>
      <c r="G14" s="190">
        <v>3.03</v>
      </c>
      <c r="H14" s="157">
        <v>3.5</v>
      </c>
      <c r="I14" s="157">
        <v>6.1</v>
      </c>
    </row>
    <row r="15" spans="1:9" ht="15">
      <c r="A15" s="149" t="s">
        <v>28</v>
      </c>
      <c r="B15" s="149">
        <v>237</v>
      </c>
      <c r="C15" s="144">
        <f>B15/1.5</f>
        <v>158</v>
      </c>
      <c r="D15" s="177">
        <v>83</v>
      </c>
      <c r="E15" s="157">
        <v>19.1</v>
      </c>
      <c r="F15" s="157">
        <v>8.22</v>
      </c>
      <c r="G15" s="190">
        <v>3.26</v>
      </c>
      <c r="H15" s="157">
        <v>4.2</v>
      </c>
      <c r="I15" s="157">
        <v>5.3</v>
      </c>
    </row>
    <row r="16" spans="1:9" ht="15">
      <c r="A16" s="149" t="s">
        <v>21</v>
      </c>
      <c r="B16" s="149">
        <v>227</v>
      </c>
      <c r="C16" s="144">
        <f>B16/1.5</f>
        <v>151.33333333333334</v>
      </c>
      <c r="D16" s="177">
        <v>90</v>
      </c>
      <c r="E16" s="157">
        <v>20.6</v>
      </c>
      <c r="F16" s="157">
        <v>7.14</v>
      </c>
      <c r="G16" s="190">
        <v>3.1</v>
      </c>
      <c r="H16" s="157">
        <v>3</v>
      </c>
      <c r="I16" s="157">
        <v>6.1</v>
      </c>
    </row>
    <row r="17" spans="1:9" ht="15.75" thickBot="1">
      <c r="A17" s="21"/>
      <c r="B17" s="21"/>
      <c r="C17" s="3"/>
      <c r="D17" s="3"/>
      <c r="E17" s="5"/>
      <c r="F17" s="5"/>
      <c r="G17" s="77"/>
      <c r="H17" s="5"/>
      <c r="I17" s="5"/>
    </row>
    <row r="18" spans="1:9" ht="15.75" thickBot="1">
      <c r="A18" s="175" t="s">
        <v>41</v>
      </c>
      <c r="B18" s="159"/>
      <c r="C18" s="161">
        <f aca="true" t="shared" si="1" ref="C18:I18">AVERAGE(C19:C20)</f>
        <v>111</v>
      </c>
      <c r="D18" s="179">
        <f t="shared" si="1"/>
        <v>80.5</v>
      </c>
      <c r="E18" s="180">
        <f t="shared" si="1"/>
        <v>18.5</v>
      </c>
      <c r="F18" s="181">
        <f t="shared" si="1"/>
        <v>6.08</v>
      </c>
      <c r="G18" s="182">
        <f t="shared" si="1"/>
        <v>3.02</v>
      </c>
      <c r="H18" s="181">
        <f t="shared" si="1"/>
        <v>2.1</v>
      </c>
      <c r="I18" s="183">
        <f t="shared" si="1"/>
        <v>6</v>
      </c>
    </row>
    <row r="19" spans="1:9" ht="15">
      <c r="A19" s="148" t="s">
        <v>33</v>
      </c>
      <c r="B19" s="148">
        <v>123</v>
      </c>
      <c r="C19" s="154">
        <f>B19/1.5</f>
        <v>82</v>
      </c>
      <c r="D19" s="177">
        <v>81</v>
      </c>
      <c r="E19" s="157">
        <v>18.7</v>
      </c>
      <c r="F19" s="157">
        <v>6.7</v>
      </c>
      <c r="G19" s="190">
        <v>2.86</v>
      </c>
      <c r="H19" s="157">
        <v>1.6</v>
      </c>
      <c r="I19" s="157">
        <v>6.9</v>
      </c>
    </row>
    <row r="20" spans="1:9" ht="15">
      <c r="A20" s="149" t="s">
        <v>28</v>
      </c>
      <c r="B20" s="149">
        <v>210</v>
      </c>
      <c r="C20" s="144">
        <f>B20/1.5</f>
        <v>140</v>
      </c>
      <c r="D20" s="177">
        <v>80</v>
      </c>
      <c r="E20" s="157">
        <v>18.3</v>
      </c>
      <c r="F20" s="157">
        <v>5.46</v>
      </c>
      <c r="G20" s="190">
        <v>3.18</v>
      </c>
      <c r="H20" s="157">
        <v>2.6</v>
      </c>
      <c r="I20" s="157">
        <v>5.1</v>
      </c>
    </row>
    <row r="21" spans="1:9" ht="15.75" thickBot="1">
      <c r="A21" s="21"/>
      <c r="B21" s="21"/>
      <c r="C21" s="3"/>
      <c r="D21" s="3"/>
      <c r="E21" s="5"/>
      <c r="F21" s="5"/>
      <c r="G21" s="77"/>
      <c r="H21" s="5"/>
      <c r="I21" s="5"/>
    </row>
    <row r="22" spans="1:9" ht="15.75" thickBot="1">
      <c r="A22" s="159" t="s">
        <v>34</v>
      </c>
      <c r="B22" s="160"/>
      <c r="C22" s="161">
        <f aca="true" t="shared" si="2" ref="C22:I22">AVERAGE(C23:C24)</f>
        <v>148.33333333333331</v>
      </c>
      <c r="D22" s="179">
        <f t="shared" si="2"/>
        <v>85</v>
      </c>
      <c r="E22" s="180">
        <f t="shared" si="2"/>
        <v>19.5</v>
      </c>
      <c r="F22" s="181">
        <f t="shared" si="2"/>
        <v>7.375</v>
      </c>
      <c r="G22" s="182">
        <f t="shared" si="2"/>
        <v>3.205</v>
      </c>
      <c r="H22" s="181">
        <f t="shared" si="2"/>
        <v>3.85</v>
      </c>
      <c r="I22" s="183">
        <f t="shared" si="2"/>
        <v>5.4</v>
      </c>
    </row>
    <row r="23" spans="1:9" ht="15">
      <c r="A23" s="148" t="s">
        <v>61</v>
      </c>
      <c r="B23" s="148">
        <v>208</v>
      </c>
      <c r="C23" s="154">
        <f>B23/1.5</f>
        <v>138.66666666666666</v>
      </c>
      <c r="D23" s="177">
        <v>82</v>
      </c>
      <c r="E23" s="157">
        <v>18.9</v>
      </c>
      <c r="F23" s="157">
        <v>7.86</v>
      </c>
      <c r="G23" s="190">
        <v>3.23</v>
      </c>
      <c r="H23" s="157">
        <v>4.2</v>
      </c>
      <c r="I23" s="157">
        <v>5.5</v>
      </c>
    </row>
    <row r="24" spans="1:9" ht="15">
      <c r="A24" s="149" t="s">
        <v>21</v>
      </c>
      <c r="B24" s="149">
        <v>237</v>
      </c>
      <c r="C24" s="144">
        <f>B24/1.5</f>
        <v>158</v>
      </c>
      <c r="D24" s="177">
        <v>88</v>
      </c>
      <c r="E24" s="157">
        <v>20.1</v>
      </c>
      <c r="F24" s="157">
        <v>6.89</v>
      </c>
      <c r="G24" s="190">
        <v>3.18</v>
      </c>
      <c r="H24" s="157">
        <v>3.5</v>
      </c>
      <c r="I24" s="157">
        <v>5.3</v>
      </c>
    </row>
    <row r="25" spans="1:9" ht="15.75" thickBot="1">
      <c r="A25" s="21"/>
      <c r="B25" s="21"/>
      <c r="C25" s="3"/>
      <c r="D25" s="3"/>
      <c r="E25" s="5"/>
      <c r="F25" s="5"/>
      <c r="G25" s="77"/>
      <c r="H25" s="5"/>
      <c r="I25" s="5"/>
    </row>
    <row r="26" spans="1:9" ht="15.75" thickBot="1">
      <c r="A26" s="159" t="s">
        <v>29</v>
      </c>
      <c r="B26" s="160"/>
      <c r="C26" s="161">
        <f aca="true" t="shared" si="3" ref="C26:I26">AVERAGE(C27:C28)</f>
        <v>141</v>
      </c>
      <c r="D26" s="179">
        <f t="shared" si="3"/>
        <v>91</v>
      </c>
      <c r="E26" s="184">
        <f t="shared" si="3"/>
        <v>20.65</v>
      </c>
      <c r="F26" s="180">
        <f t="shared" si="3"/>
        <v>6.154999999999999</v>
      </c>
      <c r="G26" s="182">
        <f t="shared" si="3"/>
        <v>3.2800000000000002</v>
      </c>
      <c r="H26" s="181">
        <f t="shared" si="3"/>
        <v>3.25</v>
      </c>
      <c r="I26" s="183">
        <f t="shared" si="3"/>
        <v>5.4</v>
      </c>
    </row>
    <row r="27" spans="1:9" ht="15">
      <c r="A27" s="148" t="s">
        <v>30</v>
      </c>
      <c r="B27" s="148">
        <v>231</v>
      </c>
      <c r="C27" s="154">
        <f>B27/1.5</f>
        <v>154</v>
      </c>
      <c r="D27" s="177">
        <v>93</v>
      </c>
      <c r="E27" s="157">
        <v>21.1</v>
      </c>
      <c r="F27" s="157">
        <v>6.29</v>
      </c>
      <c r="G27" s="190">
        <v>3.27</v>
      </c>
      <c r="H27" s="157">
        <v>3.6</v>
      </c>
      <c r="I27" s="157">
        <v>5.1</v>
      </c>
    </row>
    <row r="28" spans="1:9" ht="15">
      <c r="A28" s="149" t="s">
        <v>31</v>
      </c>
      <c r="B28" s="149">
        <v>192</v>
      </c>
      <c r="C28" s="144">
        <f>B28/1.5</f>
        <v>128</v>
      </c>
      <c r="D28" s="177">
        <v>89</v>
      </c>
      <c r="E28" s="157">
        <v>20.2</v>
      </c>
      <c r="F28" s="157">
        <v>6.02</v>
      </c>
      <c r="G28" s="190">
        <v>3.29</v>
      </c>
      <c r="H28" s="157">
        <v>2.9</v>
      </c>
      <c r="I28" s="157">
        <v>5.7</v>
      </c>
    </row>
    <row r="29" ht="15.75" thickBot="1"/>
    <row r="30" spans="1:9" ht="15.75" thickBot="1">
      <c r="A30" s="35" t="s">
        <v>58</v>
      </c>
      <c r="B30" s="92"/>
      <c r="C30" s="36">
        <f aca="true" t="shared" si="4" ref="C30:I30">AVERAGE(C31:C35)</f>
        <v>151.2</v>
      </c>
      <c r="D30" s="185">
        <f t="shared" si="4"/>
        <v>83.6</v>
      </c>
      <c r="E30" s="186">
        <f t="shared" si="4"/>
        <v>19.02</v>
      </c>
      <c r="F30" s="187">
        <f t="shared" si="4"/>
        <v>9.096</v>
      </c>
      <c r="G30" s="188">
        <f t="shared" si="4"/>
        <v>3.0100000000000002</v>
      </c>
      <c r="H30" s="187">
        <f t="shared" si="4"/>
        <v>4.319999999999999</v>
      </c>
      <c r="I30" s="189">
        <f t="shared" si="4"/>
        <v>6.94</v>
      </c>
    </row>
    <row r="31" spans="1:9" ht="15">
      <c r="A31" s="106" t="s">
        <v>33</v>
      </c>
      <c r="B31" s="166">
        <v>214</v>
      </c>
      <c r="C31" s="156">
        <f>B31/1.5</f>
        <v>142.66666666666666</v>
      </c>
      <c r="D31" s="177">
        <v>91</v>
      </c>
      <c r="E31" s="157">
        <v>20.4</v>
      </c>
      <c r="F31" s="157">
        <v>7.2</v>
      </c>
      <c r="G31" s="190">
        <v>2.98</v>
      </c>
      <c r="H31" s="157">
        <v>2.9</v>
      </c>
      <c r="I31" s="157">
        <v>6.6</v>
      </c>
    </row>
    <row r="32" spans="1:9" ht="15">
      <c r="A32" s="155" t="s">
        <v>24</v>
      </c>
      <c r="B32" s="155">
        <v>241</v>
      </c>
      <c r="C32" s="156">
        <f>B32/1.5</f>
        <v>160.66666666666666</v>
      </c>
      <c r="D32" s="177">
        <v>83</v>
      </c>
      <c r="E32" s="157">
        <v>18.9</v>
      </c>
      <c r="F32" s="157">
        <v>6.78</v>
      </c>
      <c r="G32" s="190">
        <v>3.22</v>
      </c>
      <c r="H32" s="157">
        <v>3.1</v>
      </c>
      <c r="I32" s="157">
        <v>6.4</v>
      </c>
    </row>
    <row r="33" spans="1:9" ht="15">
      <c r="A33" s="155" t="s">
        <v>22</v>
      </c>
      <c r="B33" s="155">
        <v>238</v>
      </c>
      <c r="C33" s="156">
        <f>B33/1.5</f>
        <v>158.66666666666666</v>
      </c>
      <c r="D33" s="177">
        <v>75</v>
      </c>
      <c r="E33" s="157">
        <v>17.2</v>
      </c>
      <c r="F33" s="157">
        <v>11.63</v>
      </c>
      <c r="G33" s="190">
        <v>3.02</v>
      </c>
      <c r="H33" s="157">
        <v>6.7</v>
      </c>
      <c r="I33" s="157">
        <v>7.3</v>
      </c>
    </row>
    <row r="34" spans="1:9" ht="15">
      <c r="A34" s="40" t="s">
        <v>40</v>
      </c>
      <c r="B34" s="171">
        <v>256</v>
      </c>
      <c r="C34" s="156">
        <f>B34/1.5</f>
        <v>170.66666666666666</v>
      </c>
      <c r="D34" s="177">
        <v>76</v>
      </c>
      <c r="E34" s="157">
        <v>17.5</v>
      </c>
      <c r="F34" s="157">
        <v>11.08</v>
      </c>
      <c r="G34" s="190">
        <v>2.91</v>
      </c>
      <c r="H34" s="157">
        <v>5</v>
      </c>
      <c r="I34" s="157">
        <v>7.8</v>
      </c>
    </row>
    <row r="35" spans="1:9" ht="15">
      <c r="A35" s="45" t="s">
        <v>21</v>
      </c>
      <c r="B35" s="99">
        <v>185</v>
      </c>
      <c r="C35" s="156">
        <f>B35/1.5</f>
        <v>123.33333333333333</v>
      </c>
      <c r="D35" s="177">
        <v>93</v>
      </c>
      <c r="E35" s="157">
        <v>21.1</v>
      </c>
      <c r="F35" s="157">
        <v>8.79</v>
      </c>
      <c r="G35" s="190">
        <v>2.92</v>
      </c>
      <c r="H35" s="157">
        <v>3.9</v>
      </c>
      <c r="I35" s="157">
        <v>6.6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4">
      <selection activeCell="L36" activeCellId="1" sqref="A1:I75 L36"/>
    </sheetView>
  </sheetViews>
  <sheetFormatPr defaultColWidth="7.99609375" defaultRowHeight="15"/>
  <cols>
    <col min="1" max="1" width="16.5546875" style="0" customWidth="1"/>
    <col min="2" max="2" width="0" style="0" hidden="1" customWidth="1"/>
    <col min="3" max="3" width="7.99609375" style="0" customWidth="1"/>
    <col min="4" max="4" width="7.21484375" style="0" customWidth="1"/>
    <col min="5" max="5" width="5.88671875" style="0" customWidth="1"/>
    <col min="6" max="6" width="6.6640625" style="0" customWidth="1"/>
    <col min="7" max="7" width="6.4453125" style="0" customWidth="1"/>
    <col min="8" max="8" width="6.3359375" style="0" customWidth="1"/>
  </cols>
  <sheetData>
    <row r="1" spans="1:10" ht="1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">
      <c r="A2" s="6" t="s">
        <v>0</v>
      </c>
      <c r="B2" s="6"/>
      <c r="C2" s="7"/>
      <c r="D2" s="8"/>
      <c r="E2" s="9"/>
      <c r="F2" s="8"/>
      <c r="G2" s="4"/>
      <c r="H2" s="4"/>
      <c r="I2" s="5"/>
      <c r="J2" s="5"/>
    </row>
    <row r="3" spans="1:10" ht="15">
      <c r="A3" s="6" t="s">
        <v>1</v>
      </c>
      <c r="B3" s="6"/>
      <c r="C3" s="7"/>
      <c r="D3" s="8"/>
      <c r="E3" s="9"/>
      <c r="F3" s="8"/>
      <c r="G3" s="4"/>
      <c r="H3" s="4"/>
      <c r="I3" s="5"/>
      <c r="J3" s="5"/>
    </row>
    <row r="4" spans="1:10" ht="15">
      <c r="A4" s="6" t="s">
        <v>2</v>
      </c>
      <c r="B4" s="6"/>
      <c r="C4" s="7"/>
      <c r="D4" s="8"/>
      <c r="E4" s="9"/>
      <c r="F4" s="8"/>
      <c r="G4" s="4"/>
      <c r="H4" s="4"/>
      <c r="I4" s="5"/>
      <c r="J4" s="5"/>
    </row>
    <row r="5" spans="1:10" ht="15">
      <c r="A5" s="6"/>
      <c r="B5" s="6"/>
      <c r="C5" s="7"/>
      <c r="D5" s="8"/>
      <c r="E5" s="9"/>
      <c r="F5" s="8"/>
      <c r="G5" s="4"/>
      <c r="H5" s="4"/>
      <c r="I5" s="5"/>
      <c r="J5" s="5"/>
    </row>
    <row r="6" spans="1:10" ht="15.75">
      <c r="A6" s="10" t="s">
        <v>36</v>
      </c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0"/>
      <c r="B7" s="10"/>
      <c r="C7" s="11"/>
      <c r="D7" s="12"/>
      <c r="E7" s="13"/>
      <c r="F7" s="12"/>
      <c r="G7" s="14"/>
      <c r="H7" s="14"/>
      <c r="I7" s="15"/>
      <c r="J7" s="15"/>
    </row>
    <row r="8" spans="1:10" ht="15.75">
      <c r="A8" s="10"/>
      <c r="B8" s="10"/>
      <c r="C8" s="11"/>
      <c r="D8" s="12"/>
      <c r="E8" s="13"/>
      <c r="F8" s="12"/>
      <c r="G8" s="14"/>
      <c r="H8" s="14"/>
      <c r="I8" s="15"/>
      <c r="J8" s="15"/>
    </row>
    <row r="9" spans="1:10" ht="15.75">
      <c r="A9" s="16" t="s">
        <v>4</v>
      </c>
      <c r="B9" s="16"/>
      <c r="C9" s="17"/>
      <c r="D9" s="18"/>
      <c r="E9" s="19"/>
      <c r="F9" s="20"/>
      <c r="G9" s="4"/>
      <c r="H9" s="4"/>
      <c r="I9" s="5"/>
      <c r="J9" s="5"/>
    </row>
    <row r="10" spans="1:10" ht="15.75">
      <c r="A10" s="16"/>
      <c r="B10" s="16"/>
      <c r="C10" s="17"/>
      <c r="D10" s="18"/>
      <c r="E10" s="19"/>
      <c r="F10" s="20"/>
      <c r="G10" s="4"/>
      <c r="H10" s="4"/>
      <c r="I10" s="5"/>
      <c r="J10" s="5"/>
    </row>
    <row r="11" spans="3:10" ht="15">
      <c r="C11" s="1"/>
      <c r="E11" s="2"/>
      <c r="I11" s="2"/>
      <c r="J11" s="2"/>
    </row>
    <row r="12" spans="1:10" ht="15">
      <c r="A12" s="22" t="s">
        <v>6</v>
      </c>
      <c r="B12" s="90"/>
      <c r="C12" s="23" t="s">
        <v>7</v>
      </c>
      <c r="D12" s="24" t="s">
        <v>8</v>
      </c>
      <c r="E12" s="25"/>
      <c r="F12" s="26" t="s">
        <v>9</v>
      </c>
      <c r="G12" s="26" t="s">
        <v>10</v>
      </c>
      <c r="H12" s="26" t="s">
        <v>11</v>
      </c>
      <c r="I12" s="27" t="s">
        <v>12</v>
      </c>
      <c r="J12" s="28" t="s">
        <v>13</v>
      </c>
    </row>
    <row r="13" spans="1:10" ht="15">
      <c r="A13" s="29"/>
      <c r="B13" s="91"/>
      <c r="C13" s="30" t="s">
        <v>14</v>
      </c>
      <c r="D13" s="31" t="s">
        <v>15</v>
      </c>
      <c r="E13" s="32" t="s">
        <v>16</v>
      </c>
      <c r="F13" s="33" t="s">
        <v>17</v>
      </c>
      <c r="G13" s="33"/>
      <c r="H13" s="33"/>
      <c r="I13" s="34" t="s">
        <v>18</v>
      </c>
      <c r="J13" s="34" t="s">
        <v>19</v>
      </c>
    </row>
    <row r="14" spans="1:10" ht="15">
      <c r="A14" s="35" t="s">
        <v>20</v>
      </c>
      <c r="B14" s="92"/>
      <c r="C14" s="36">
        <f aca="true" t="shared" si="0" ref="C14:J14">AVERAGE(C15:C19)</f>
        <v>155.73333333333332</v>
      </c>
      <c r="D14" s="36">
        <f t="shared" si="0"/>
        <v>76.4</v>
      </c>
      <c r="E14" s="37">
        <f t="shared" si="0"/>
        <v>18.82</v>
      </c>
      <c r="F14" s="37">
        <f t="shared" si="0"/>
        <v>10.76</v>
      </c>
      <c r="G14" s="38">
        <f t="shared" si="0"/>
        <v>3.034</v>
      </c>
      <c r="H14" s="36">
        <f t="shared" si="0"/>
        <v>66.2</v>
      </c>
      <c r="I14" s="37">
        <f t="shared" si="0"/>
        <v>5.3</v>
      </c>
      <c r="J14" s="39">
        <f t="shared" si="0"/>
        <v>6.36</v>
      </c>
    </row>
    <row r="15" spans="1:10" ht="15">
      <c r="A15" s="93" t="s">
        <v>21</v>
      </c>
      <c r="B15" s="94">
        <v>225</v>
      </c>
      <c r="C15" s="95">
        <f>B15/1.5</f>
        <v>150</v>
      </c>
      <c r="D15" s="95">
        <v>74</v>
      </c>
      <c r="E15" s="96">
        <v>18.3</v>
      </c>
      <c r="F15" s="96">
        <v>12.4</v>
      </c>
      <c r="G15" s="97">
        <v>2.97</v>
      </c>
      <c r="H15" s="95">
        <v>74</v>
      </c>
      <c r="I15" s="96">
        <v>6.3</v>
      </c>
      <c r="J15" s="98">
        <v>7.1</v>
      </c>
    </row>
    <row r="16" spans="1:10" ht="15">
      <c r="A16" s="45" t="s">
        <v>22</v>
      </c>
      <c r="B16" s="99">
        <v>206</v>
      </c>
      <c r="C16" s="41">
        <f>B16/1.5</f>
        <v>137.33333333333334</v>
      </c>
      <c r="D16" s="46">
        <v>79</v>
      </c>
      <c r="E16" s="47">
        <v>19.4</v>
      </c>
      <c r="F16" s="47">
        <v>10.5</v>
      </c>
      <c r="G16" s="48">
        <v>3.03</v>
      </c>
      <c r="H16" s="46">
        <v>67</v>
      </c>
      <c r="I16" s="47">
        <v>4.8</v>
      </c>
      <c r="J16" s="49">
        <v>6.7</v>
      </c>
    </row>
    <row r="17" spans="1:10" ht="15">
      <c r="A17" s="45" t="s">
        <v>37</v>
      </c>
      <c r="B17" s="99">
        <v>247</v>
      </c>
      <c r="C17" s="41">
        <f>B17/1.5</f>
        <v>164.66666666666666</v>
      </c>
      <c r="D17" s="46">
        <v>78</v>
      </c>
      <c r="E17" s="47">
        <v>19.2</v>
      </c>
      <c r="F17" s="47">
        <v>9.4</v>
      </c>
      <c r="G17" s="48">
        <v>3.09</v>
      </c>
      <c r="H17" s="46">
        <v>59</v>
      </c>
      <c r="I17" s="47">
        <v>4.9</v>
      </c>
      <c r="J17" s="49">
        <v>5.1</v>
      </c>
    </row>
    <row r="18" spans="1:10" ht="15">
      <c r="A18" s="45" t="s">
        <v>38</v>
      </c>
      <c r="B18" s="99">
        <v>256</v>
      </c>
      <c r="C18" s="41">
        <f>B18/1.5</f>
        <v>170.66666666666666</v>
      </c>
      <c r="D18" s="46">
        <v>73</v>
      </c>
      <c r="E18" s="47">
        <v>18</v>
      </c>
      <c r="F18" s="47">
        <v>11</v>
      </c>
      <c r="G18" s="48">
        <v>3.06</v>
      </c>
      <c r="H18" s="46">
        <v>67</v>
      </c>
      <c r="I18" s="47">
        <v>5.6</v>
      </c>
      <c r="J18" s="49">
        <v>6.6</v>
      </c>
    </row>
    <row r="19" spans="1:10" ht="15">
      <c r="A19" s="51" t="s">
        <v>24</v>
      </c>
      <c r="B19" s="100">
        <v>234</v>
      </c>
      <c r="C19" s="101">
        <f>B19/1.5</f>
        <v>156</v>
      </c>
      <c r="D19" s="52">
        <v>78</v>
      </c>
      <c r="E19" s="53">
        <v>19.2</v>
      </c>
      <c r="F19" s="53">
        <v>10.5</v>
      </c>
      <c r="G19" s="54">
        <v>3.02</v>
      </c>
      <c r="H19" s="52">
        <v>64</v>
      </c>
      <c r="I19" s="53">
        <v>4.9</v>
      </c>
      <c r="J19" s="55">
        <v>6.3</v>
      </c>
    </row>
    <row r="20" spans="1:10" ht="15">
      <c r="A20" s="56"/>
      <c r="B20" s="21"/>
      <c r="C20" s="57"/>
      <c r="D20" s="58"/>
      <c r="E20" s="59"/>
      <c r="F20" s="60"/>
      <c r="G20" s="61"/>
      <c r="H20" s="62"/>
      <c r="I20" s="60"/>
      <c r="J20" s="63"/>
    </row>
    <row r="21" spans="1:10" ht="15">
      <c r="A21" s="35" t="s">
        <v>25</v>
      </c>
      <c r="B21" s="92"/>
      <c r="C21" s="36">
        <f aca="true" t="shared" si="1" ref="C21:J21">AVERAGE(C22:C26)</f>
        <v>162.1333333333333</v>
      </c>
      <c r="D21" s="36">
        <f t="shared" si="1"/>
        <v>70</v>
      </c>
      <c r="E21" s="37">
        <f t="shared" si="1"/>
        <v>17.339999999999996</v>
      </c>
      <c r="F21" s="37">
        <f t="shared" si="1"/>
        <v>14.920000000000002</v>
      </c>
      <c r="G21" s="38">
        <f t="shared" si="1"/>
        <v>2.8600000000000003</v>
      </c>
      <c r="H21" s="36">
        <f t="shared" si="1"/>
        <v>94.4</v>
      </c>
      <c r="I21" s="37">
        <f t="shared" si="1"/>
        <v>9.6</v>
      </c>
      <c r="J21" s="39">
        <f t="shared" si="1"/>
        <v>8.1</v>
      </c>
    </row>
    <row r="22" spans="1:10" ht="15">
      <c r="A22" s="93" t="s">
        <v>39</v>
      </c>
      <c r="B22" s="94">
        <v>228</v>
      </c>
      <c r="C22" s="95">
        <f>B22/1.5</f>
        <v>152</v>
      </c>
      <c r="D22" s="102">
        <v>69</v>
      </c>
      <c r="E22" s="103">
        <v>17.1</v>
      </c>
      <c r="F22" s="96">
        <v>10.5</v>
      </c>
      <c r="G22" s="97">
        <v>3</v>
      </c>
      <c r="H22" s="95">
        <v>69</v>
      </c>
      <c r="I22" s="96">
        <v>4.8</v>
      </c>
      <c r="J22" s="104">
        <v>6.5</v>
      </c>
    </row>
    <row r="23" spans="1:10" ht="15">
      <c r="A23" s="67" t="s">
        <v>27</v>
      </c>
      <c r="B23" s="105">
        <v>265</v>
      </c>
      <c r="C23" s="41">
        <f>B23/1.5</f>
        <v>176.66666666666666</v>
      </c>
      <c r="D23" s="69">
        <v>76</v>
      </c>
      <c r="E23" s="70">
        <v>18.7</v>
      </c>
      <c r="F23" s="71">
        <v>10.8</v>
      </c>
      <c r="G23" s="72">
        <v>3.03</v>
      </c>
      <c r="H23" s="68">
        <v>67</v>
      </c>
      <c r="I23" s="71">
        <v>5</v>
      </c>
      <c r="J23" s="73">
        <v>7.2</v>
      </c>
    </row>
    <row r="24" spans="1:10" ht="15">
      <c r="A24" s="67" t="s">
        <v>40</v>
      </c>
      <c r="B24" s="105">
        <v>262</v>
      </c>
      <c r="C24" s="41">
        <f>B24/1.5</f>
        <v>174.66666666666666</v>
      </c>
      <c r="D24" s="69">
        <v>59</v>
      </c>
      <c r="E24" s="70">
        <v>14.8</v>
      </c>
      <c r="F24" s="71">
        <v>22.6</v>
      </c>
      <c r="G24" s="72">
        <v>2.72</v>
      </c>
      <c r="H24" s="68">
        <v>120</v>
      </c>
      <c r="I24" s="71">
        <v>14.5</v>
      </c>
      <c r="J24" s="73">
        <v>9.1</v>
      </c>
    </row>
    <row r="25" spans="1:10" ht="15">
      <c r="A25" s="67" t="s">
        <v>22</v>
      </c>
      <c r="B25" s="105">
        <v>229</v>
      </c>
      <c r="C25" s="41">
        <f>B25/1.5</f>
        <v>152.66666666666666</v>
      </c>
      <c r="D25" s="69">
        <v>72</v>
      </c>
      <c r="E25" s="70">
        <v>17.8</v>
      </c>
      <c r="F25" s="71">
        <v>14.1</v>
      </c>
      <c r="G25" s="72">
        <v>2.72</v>
      </c>
      <c r="H25" s="68">
        <v>120</v>
      </c>
      <c r="I25" s="71">
        <v>14.5</v>
      </c>
      <c r="J25" s="73">
        <v>9.1</v>
      </c>
    </row>
    <row r="26" spans="1:10" ht="15">
      <c r="A26" s="51" t="s">
        <v>21</v>
      </c>
      <c r="B26" s="100">
        <v>232</v>
      </c>
      <c r="C26" s="101">
        <f>B26/1.5</f>
        <v>154.66666666666666</v>
      </c>
      <c r="D26" s="74">
        <v>74</v>
      </c>
      <c r="E26" s="75">
        <v>18.3</v>
      </c>
      <c r="F26" s="53">
        <v>16.6</v>
      </c>
      <c r="G26" s="54">
        <v>2.83</v>
      </c>
      <c r="H26" s="52">
        <v>96</v>
      </c>
      <c r="I26" s="53">
        <v>9.2</v>
      </c>
      <c r="J26" s="76">
        <v>8.6</v>
      </c>
    </row>
    <row r="27" spans="1:10" ht="15">
      <c r="A27" s="21"/>
      <c r="B27" s="21"/>
      <c r="C27" s="3"/>
      <c r="D27" s="3"/>
      <c r="E27" s="5"/>
      <c r="F27" s="5"/>
      <c r="G27" s="77"/>
      <c r="H27" s="3"/>
      <c r="I27" s="5"/>
      <c r="J27" s="5"/>
    </row>
    <row r="28" spans="1:10" ht="15">
      <c r="A28" s="35" t="s">
        <v>41</v>
      </c>
      <c r="B28" s="92"/>
      <c r="C28" s="36">
        <f aca="true" t="shared" si="2" ref="C28:J28">AVERAGE(C29:C30)</f>
        <v>153.66666666666669</v>
      </c>
      <c r="D28" s="36">
        <f t="shared" si="2"/>
        <v>71</v>
      </c>
      <c r="E28" s="37">
        <f t="shared" si="2"/>
        <v>17.55</v>
      </c>
      <c r="F28" s="37">
        <f t="shared" si="2"/>
        <v>8</v>
      </c>
      <c r="G28" s="38">
        <f t="shared" si="2"/>
        <v>3.035</v>
      </c>
      <c r="H28" s="36">
        <f t="shared" si="2"/>
        <v>54.5</v>
      </c>
      <c r="I28" s="37">
        <f t="shared" si="2"/>
        <v>2.85</v>
      </c>
      <c r="J28" s="39">
        <f t="shared" si="2"/>
        <v>5.75</v>
      </c>
    </row>
    <row r="29" spans="1:10" ht="15">
      <c r="A29" s="106" t="s">
        <v>33</v>
      </c>
      <c r="B29" s="107">
        <v>210</v>
      </c>
      <c r="C29" s="108">
        <f>B29/1.5</f>
        <v>140</v>
      </c>
      <c r="D29" s="108">
        <v>72</v>
      </c>
      <c r="E29" s="109">
        <v>17.8</v>
      </c>
      <c r="F29" s="109">
        <v>8.3</v>
      </c>
      <c r="G29" s="110">
        <v>2.98</v>
      </c>
      <c r="H29" s="108">
        <v>56</v>
      </c>
      <c r="I29" s="109">
        <v>2.5</v>
      </c>
      <c r="J29" s="111">
        <v>6.4</v>
      </c>
    </row>
    <row r="30" spans="1:10" ht="15">
      <c r="A30" s="51" t="s">
        <v>28</v>
      </c>
      <c r="B30" s="112">
        <v>251</v>
      </c>
      <c r="C30" s="52">
        <f>B30/1.5</f>
        <v>167.33333333333334</v>
      </c>
      <c r="D30" s="52">
        <v>70</v>
      </c>
      <c r="E30" s="53">
        <v>17.3</v>
      </c>
      <c r="F30" s="53">
        <v>7.7</v>
      </c>
      <c r="G30" s="54">
        <v>3.09</v>
      </c>
      <c r="H30" s="52">
        <v>53</v>
      </c>
      <c r="I30" s="53">
        <v>3.2</v>
      </c>
      <c r="J30" s="55">
        <v>5.1</v>
      </c>
    </row>
    <row r="32" spans="1:10" ht="15">
      <c r="A32" s="35" t="s">
        <v>29</v>
      </c>
      <c r="B32" s="92"/>
      <c r="C32" s="36">
        <f aca="true" t="shared" si="3" ref="C32:J32">AVERAGE(C33:C35)</f>
        <v>146.66666666666666</v>
      </c>
      <c r="D32" s="36">
        <f t="shared" si="3"/>
        <v>77.33333333333333</v>
      </c>
      <c r="E32" s="37">
        <f t="shared" si="3"/>
        <v>19</v>
      </c>
      <c r="F32" s="37">
        <f t="shared" si="3"/>
        <v>9.333333333333332</v>
      </c>
      <c r="G32" s="38">
        <f t="shared" si="3"/>
        <v>3.063333333333333</v>
      </c>
      <c r="H32" s="36">
        <f t="shared" si="3"/>
        <v>61.333333333333336</v>
      </c>
      <c r="I32" s="37">
        <f t="shared" si="3"/>
        <v>4.233333333333333</v>
      </c>
      <c r="J32" s="39">
        <f t="shared" si="3"/>
        <v>5.833333333333333</v>
      </c>
    </row>
    <row r="33" spans="1:10" ht="15">
      <c r="A33" s="93" t="s">
        <v>30</v>
      </c>
      <c r="B33" s="94">
        <v>241</v>
      </c>
      <c r="C33" s="95">
        <f>B33/1.5</f>
        <v>160.66666666666666</v>
      </c>
      <c r="D33" s="102">
        <v>79</v>
      </c>
      <c r="E33" s="103">
        <v>19.4</v>
      </c>
      <c r="F33" s="96">
        <v>9.7</v>
      </c>
      <c r="G33" s="97">
        <v>3.11</v>
      </c>
      <c r="H33" s="95">
        <v>61</v>
      </c>
      <c r="I33" s="96">
        <v>4.9</v>
      </c>
      <c r="J33" s="104">
        <v>5.5</v>
      </c>
    </row>
    <row r="34" spans="1:10" ht="15">
      <c r="A34" s="67" t="s">
        <v>21</v>
      </c>
      <c r="B34" s="105">
        <v>226</v>
      </c>
      <c r="C34" s="41">
        <f>B34/1.5</f>
        <v>150.66666666666666</v>
      </c>
      <c r="D34" s="69">
        <v>68</v>
      </c>
      <c r="E34" s="70">
        <v>16.9</v>
      </c>
      <c r="F34" s="71">
        <v>11.1</v>
      </c>
      <c r="G34" s="72">
        <v>2.97</v>
      </c>
      <c r="H34" s="68">
        <v>67</v>
      </c>
      <c r="I34" s="71">
        <v>5.4</v>
      </c>
      <c r="J34" s="73">
        <v>6.4</v>
      </c>
    </row>
    <row r="35" spans="1:10" ht="15">
      <c r="A35" s="51" t="s">
        <v>31</v>
      </c>
      <c r="B35" s="100">
        <v>193</v>
      </c>
      <c r="C35" s="101">
        <f>B35/1.5</f>
        <v>128.66666666666666</v>
      </c>
      <c r="D35" s="74">
        <v>85</v>
      </c>
      <c r="E35" s="75">
        <v>20.7</v>
      </c>
      <c r="F35" s="53">
        <v>7.2</v>
      </c>
      <c r="G35" s="54">
        <v>3.11</v>
      </c>
      <c r="H35" s="52">
        <v>56</v>
      </c>
      <c r="I35" s="53">
        <v>2.4</v>
      </c>
      <c r="J35" s="76">
        <v>5.6</v>
      </c>
    </row>
    <row r="37" spans="1:10" ht="15">
      <c r="A37" s="35" t="s">
        <v>34</v>
      </c>
      <c r="B37" s="92"/>
      <c r="C37" s="36">
        <f aca="true" t="shared" si="4" ref="C37:J37">AVERAGE(C38:C40)</f>
        <v>157.33333333333334</v>
      </c>
      <c r="D37" s="36">
        <f t="shared" si="4"/>
        <v>71</v>
      </c>
      <c r="E37" s="37">
        <f t="shared" si="4"/>
        <v>17.566666666666666</v>
      </c>
      <c r="F37" s="37">
        <f t="shared" si="4"/>
        <v>10.666666666666666</v>
      </c>
      <c r="G37" s="38">
        <f t="shared" si="4"/>
        <v>3.0066666666666664</v>
      </c>
      <c r="H37" s="36">
        <f t="shared" si="4"/>
        <v>65.33333333333333</v>
      </c>
      <c r="I37" s="37">
        <f t="shared" si="4"/>
        <v>5.633333333333333</v>
      </c>
      <c r="J37" s="39">
        <f t="shared" si="4"/>
        <v>5.833333333333333</v>
      </c>
    </row>
    <row r="38" spans="1:10" ht="15">
      <c r="A38" s="93" t="s">
        <v>27</v>
      </c>
      <c r="B38" s="94">
        <v>238</v>
      </c>
      <c r="C38" s="95">
        <f>B38/1.5</f>
        <v>158.66666666666666</v>
      </c>
      <c r="D38" s="102">
        <v>76</v>
      </c>
      <c r="E38" s="103">
        <v>18.7</v>
      </c>
      <c r="F38" s="96">
        <v>8.2</v>
      </c>
      <c r="G38" s="97">
        <v>3.05</v>
      </c>
      <c r="H38" s="95">
        <v>52</v>
      </c>
      <c r="I38" s="96">
        <v>3.5</v>
      </c>
      <c r="J38" s="104">
        <v>5.4</v>
      </c>
    </row>
    <row r="39" spans="1:10" ht="15">
      <c r="A39" s="67" t="s">
        <v>21</v>
      </c>
      <c r="B39" s="105">
        <v>243</v>
      </c>
      <c r="C39" s="41">
        <f>B39/1.5</f>
        <v>162</v>
      </c>
      <c r="D39" s="69">
        <v>69</v>
      </c>
      <c r="E39" s="70">
        <v>17.1</v>
      </c>
      <c r="F39" s="71">
        <v>12.1</v>
      </c>
      <c r="G39" s="72">
        <v>2.96</v>
      </c>
      <c r="H39" s="68">
        <v>72</v>
      </c>
      <c r="I39" s="71">
        <v>6.4</v>
      </c>
      <c r="J39" s="73">
        <v>6.6</v>
      </c>
    </row>
    <row r="40" spans="1:10" ht="15">
      <c r="A40" s="51" t="s">
        <v>35</v>
      </c>
      <c r="B40" s="100">
        <v>227</v>
      </c>
      <c r="C40" s="101">
        <f>B40/1.5</f>
        <v>151.33333333333334</v>
      </c>
      <c r="D40" s="74">
        <v>68</v>
      </c>
      <c r="E40" s="75">
        <v>16.9</v>
      </c>
      <c r="F40" s="53">
        <v>11.7</v>
      </c>
      <c r="G40" s="54">
        <v>3.01</v>
      </c>
      <c r="H40" s="52">
        <v>72</v>
      </c>
      <c r="I40" s="53">
        <v>7</v>
      </c>
      <c r="J40" s="76">
        <v>5.5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A1" sqref="A1:I75"/>
    </sheetView>
  </sheetViews>
  <sheetFormatPr defaultColWidth="9.6640625" defaultRowHeight="15"/>
  <cols>
    <col min="1" max="1" width="9.6640625" style="0" customWidth="1"/>
    <col min="2" max="2" width="0" style="0" hidden="1" customWidth="1"/>
    <col min="3" max="3" width="8.4453125" style="0" customWidth="1"/>
    <col min="4" max="4" width="9.77734375" style="0" customWidth="1"/>
    <col min="5" max="6" width="7.4453125" style="0" customWidth="1"/>
    <col min="7" max="7" width="7.77734375" style="0" customWidth="1"/>
    <col min="8" max="8" width="7.3359375" style="0" customWidth="1"/>
    <col min="9" max="9" width="7.88671875" style="0" customWidth="1"/>
    <col min="10" max="10" width="7.6640625" style="0" customWidth="1"/>
  </cols>
  <sheetData>
    <row r="1" spans="1:10" ht="1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42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0"/>
      <c r="B7" s="10"/>
      <c r="C7" s="11"/>
      <c r="D7" s="12"/>
      <c r="E7" s="13"/>
      <c r="F7" s="12"/>
      <c r="G7" s="14"/>
      <c r="H7" s="14"/>
      <c r="I7" s="15"/>
      <c r="J7" s="15"/>
    </row>
    <row r="8" spans="1:10" ht="15.75">
      <c r="A8" s="16" t="s">
        <v>4</v>
      </c>
      <c r="B8" s="16"/>
      <c r="C8" s="17"/>
      <c r="D8" s="18"/>
      <c r="E8" s="19"/>
      <c r="F8" s="20"/>
      <c r="G8" s="4"/>
      <c r="H8" s="4"/>
      <c r="I8" s="5"/>
      <c r="J8" s="5"/>
    </row>
    <row r="9" spans="1:10" ht="15.75">
      <c r="A9" s="16"/>
      <c r="B9" s="16"/>
      <c r="C9" s="17"/>
      <c r="D9" s="18"/>
      <c r="E9" s="19"/>
      <c r="F9" s="20"/>
      <c r="G9" s="4"/>
      <c r="H9" s="4"/>
      <c r="I9" s="5"/>
      <c r="J9" s="5"/>
    </row>
    <row r="10" spans="3:10" ht="15">
      <c r="C10" s="1"/>
      <c r="E10" s="2"/>
      <c r="I10" s="2"/>
      <c r="J10" s="2"/>
    </row>
    <row r="11" spans="1:10" ht="15">
      <c r="A11" s="22" t="s">
        <v>6</v>
      </c>
      <c r="B11" s="90"/>
      <c r="C11" s="23" t="s">
        <v>7</v>
      </c>
      <c r="D11" s="24" t="s">
        <v>8</v>
      </c>
      <c r="E11" s="25"/>
      <c r="F11" s="26" t="s">
        <v>9</v>
      </c>
      <c r="G11" s="26" t="s">
        <v>10</v>
      </c>
      <c r="H11" s="26" t="s">
        <v>11</v>
      </c>
      <c r="I11" s="27" t="s">
        <v>12</v>
      </c>
      <c r="J11" s="28" t="s">
        <v>13</v>
      </c>
    </row>
    <row r="12" spans="1:10" ht="15">
      <c r="A12" s="29"/>
      <c r="B12" s="91"/>
      <c r="C12" s="30" t="s">
        <v>14</v>
      </c>
      <c r="D12" s="31" t="s">
        <v>15</v>
      </c>
      <c r="E12" s="32" t="s">
        <v>16</v>
      </c>
      <c r="F12" s="33" t="s">
        <v>17</v>
      </c>
      <c r="G12" s="33"/>
      <c r="H12" s="33"/>
      <c r="I12" s="34" t="s">
        <v>18</v>
      </c>
      <c r="J12" s="34" t="s">
        <v>19</v>
      </c>
    </row>
    <row r="13" spans="1:10" ht="15">
      <c r="A13" s="35" t="s">
        <v>20</v>
      </c>
      <c r="B13" s="92"/>
      <c r="C13" s="36">
        <f aca="true" t="shared" si="0" ref="C13:J13">AVERAGE(C14:C18)</f>
        <v>144.8888888888889</v>
      </c>
      <c r="D13" s="36">
        <f t="shared" si="0"/>
        <v>62.333333333333336</v>
      </c>
      <c r="E13" s="37">
        <f t="shared" si="0"/>
        <v>15.6</v>
      </c>
      <c r="F13" s="37">
        <f t="shared" si="0"/>
        <v>13.566666666666668</v>
      </c>
      <c r="G13" s="38">
        <f t="shared" si="0"/>
        <v>2.9233333333333333</v>
      </c>
      <c r="H13" s="36">
        <f t="shared" si="0"/>
        <v>82.33333333333333</v>
      </c>
      <c r="I13" s="37">
        <f t="shared" si="0"/>
        <v>7.3999999999999995</v>
      </c>
      <c r="J13" s="39">
        <f t="shared" si="0"/>
        <v>6.833333333333333</v>
      </c>
    </row>
    <row r="14" spans="1:10" ht="15">
      <c r="A14" s="93" t="s">
        <v>21</v>
      </c>
      <c r="B14" s="94">
        <v>189</v>
      </c>
      <c r="C14" s="95">
        <f>B14/1.5</f>
        <v>126</v>
      </c>
      <c r="D14" s="95">
        <v>59</v>
      </c>
      <c r="E14" s="96">
        <v>14.8</v>
      </c>
      <c r="F14" s="96">
        <v>13.9</v>
      </c>
      <c r="G14" s="97">
        <v>2.93</v>
      </c>
      <c r="H14" s="95">
        <v>84</v>
      </c>
      <c r="I14" s="96">
        <v>7.8</v>
      </c>
      <c r="J14" s="98">
        <v>6.8</v>
      </c>
    </row>
    <row r="15" spans="1:10" ht="15">
      <c r="A15" s="45" t="s">
        <v>22</v>
      </c>
      <c r="B15" s="99">
        <v>236</v>
      </c>
      <c r="C15" s="41">
        <f>B15/1.5</f>
        <v>157.33333333333334</v>
      </c>
      <c r="D15" s="46">
        <v>67</v>
      </c>
      <c r="E15" s="47">
        <v>16.7</v>
      </c>
      <c r="F15" s="47">
        <v>12.5</v>
      </c>
      <c r="G15" s="48">
        <v>2.93</v>
      </c>
      <c r="H15" s="46">
        <v>77</v>
      </c>
      <c r="I15" s="47">
        <v>6.4</v>
      </c>
      <c r="J15" s="49">
        <v>6.6</v>
      </c>
    </row>
    <row r="16" spans="1:10" ht="15">
      <c r="A16" s="45"/>
      <c r="B16" s="99"/>
      <c r="C16" s="41"/>
      <c r="D16" s="46"/>
      <c r="E16" s="47"/>
      <c r="F16" s="47"/>
      <c r="G16" s="48"/>
      <c r="H16" s="46"/>
      <c r="I16" s="47"/>
      <c r="J16" s="49"/>
    </row>
    <row r="17" spans="1:10" ht="15">
      <c r="A17" s="45"/>
      <c r="B17" s="99"/>
      <c r="C17" s="41"/>
      <c r="D17" s="46"/>
      <c r="E17" s="47"/>
      <c r="F17" s="47"/>
      <c r="G17" s="48"/>
      <c r="H17" s="46"/>
      <c r="I17" s="47"/>
      <c r="J17" s="49"/>
    </row>
    <row r="18" spans="1:10" ht="15">
      <c r="A18" s="51" t="s">
        <v>24</v>
      </c>
      <c r="B18" s="100">
        <v>227</v>
      </c>
      <c r="C18" s="101">
        <f>B18/1.5</f>
        <v>151.33333333333334</v>
      </c>
      <c r="D18" s="52">
        <v>61</v>
      </c>
      <c r="E18" s="53">
        <v>15.3</v>
      </c>
      <c r="F18" s="53">
        <v>14.3</v>
      </c>
      <c r="G18" s="54">
        <v>2.91</v>
      </c>
      <c r="H18" s="52">
        <v>86</v>
      </c>
      <c r="I18" s="53">
        <v>8</v>
      </c>
      <c r="J18" s="55">
        <v>7.1</v>
      </c>
    </row>
    <row r="20" spans="1:10" ht="15">
      <c r="A20" s="35" t="s">
        <v>25</v>
      </c>
      <c r="B20" s="92"/>
      <c r="C20" s="36">
        <f aca="true" t="shared" si="1" ref="C20:J20">AVERAGE(C21:C25)</f>
        <v>139.7777777777778</v>
      </c>
      <c r="D20" s="36">
        <f t="shared" si="1"/>
        <v>59.666666666666664</v>
      </c>
      <c r="E20" s="37">
        <f t="shared" si="1"/>
        <v>14.966666666666669</v>
      </c>
      <c r="F20" s="37">
        <f t="shared" si="1"/>
        <v>15.866666666666667</v>
      </c>
      <c r="G20" s="38">
        <f t="shared" si="1"/>
        <v>2.813333333333334</v>
      </c>
      <c r="H20" s="36">
        <f t="shared" si="1"/>
        <v>93</v>
      </c>
      <c r="I20" s="37">
        <f t="shared" si="1"/>
        <v>8.4</v>
      </c>
      <c r="J20" s="39">
        <f t="shared" si="1"/>
        <v>8.299999999999999</v>
      </c>
    </row>
    <row r="21" spans="1:10" ht="15">
      <c r="A21" s="93"/>
      <c r="B21" s="94"/>
      <c r="C21" s="95"/>
      <c r="D21" s="102"/>
      <c r="E21" s="103"/>
      <c r="F21" s="96"/>
      <c r="G21" s="97"/>
      <c r="H21" s="95"/>
      <c r="I21" s="96"/>
      <c r="J21" s="104"/>
    </row>
    <row r="22" spans="1:10" ht="15">
      <c r="A22" s="67" t="s">
        <v>27</v>
      </c>
      <c r="B22" s="105">
        <v>208</v>
      </c>
      <c r="C22" s="41">
        <f>B22/1.5</f>
        <v>138.66666666666666</v>
      </c>
      <c r="D22" s="69">
        <v>61</v>
      </c>
      <c r="E22" s="70">
        <v>15.3</v>
      </c>
      <c r="F22" s="71">
        <v>14.4</v>
      </c>
      <c r="G22" s="72">
        <v>2.86</v>
      </c>
      <c r="H22" s="68">
        <v>86</v>
      </c>
      <c r="I22" s="71">
        <v>7.4</v>
      </c>
      <c r="J22" s="73">
        <v>8</v>
      </c>
    </row>
    <row r="23" spans="1:10" ht="15">
      <c r="A23" s="67"/>
      <c r="B23" s="105"/>
      <c r="C23" s="41"/>
      <c r="D23" s="69"/>
      <c r="E23" s="70"/>
      <c r="F23" s="71"/>
      <c r="G23" s="72"/>
      <c r="H23" s="68"/>
      <c r="I23" s="71"/>
      <c r="J23" s="73"/>
    </row>
    <row r="24" spans="1:10" ht="15">
      <c r="A24" s="67" t="s">
        <v>22</v>
      </c>
      <c r="B24" s="105">
        <v>212</v>
      </c>
      <c r="C24" s="41">
        <f>B24/1.5</f>
        <v>141.33333333333334</v>
      </c>
      <c r="D24" s="69">
        <v>57</v>
      </c>
      <c r="E24" s="70">
        <v>14.3</v>
      </c>
      <c r="F24" s="71">
        <v>15.3</v>
      </c>
      <c r="G24" s="72">
        <v>2.79</v>
      </c>
      <c r="H24" s="68">
        <v>90</v>
      </c>
      <c r="I24" s="71">
        <v>7.6</v>
      </c>
      <c r="J24" s="73">
        <v>8.5</v>
      </c>
    </row>
    <row r="25" spans="1:10" ht="15">
      <c r="A25" s="51" t="s">
        <v>21</v>
      </c>
      <c r="B25" s="100">
        <v>209</v>
      </c>
      <c r="C25" s="101">
        <f>B25/1.5</f>
        <v>139.33333333333334</v>
      </c>
      <c r="D25" s="74">
        <v>61</v>
      </c>
      <c r="E25" s="75">
        <v>15.3</v>
      </c>
      <c r="F25" s="53">
        <v>17.9</v>
      </c>
      <c r="G25" s="54">
        <v>2.79</v>
      </c>
      <c r="H25" s="52">
        <v>103</v>
      </c>
      <c r="I25" s="53">
        <v>10.2</v>
      </c>
      <c r="J25" s="76">
        <v>8.4</v>
      </c>
    </row>
    <row r="26" spans="1:10" ht="15">
      <c r="A26" s="21"/>
      <c r="B26" s="21"/>
      <c r="C26" s="3"/>
      <c r="D26" s="3"/>
      <c r="E26" s="5"/>
      <c r="F26" s="5"/>
      <c r="G26" s="77"/>
      <c r="H26" s="3"/>
      <c r="I26" s="5"/>
      <c r="J26" s="5"/>
    </row>
    <row r="27" spans="1:10" ht="15">
      <c r="A27" s="35" t="s">
        <v>41</v>
      </c>
      <c r="B27" s="92"/>
      <c r="C27" s="36">
        <f aca="true" t="shared" si="2" ref="C27:J27">AVERAGE(C28:C29)</f>
        <v>166.33333333333331</v>
      </c>
      <c r="D27" s="36">
        <f t="shared" si="2"/>
        <v>63</v>
      </c>
      <c r="E27" s="37">
        <f t="shared" si="2"/>
        <v>15.7</v>
      </c>
      <c r="F27" s="37">
        <f t="shared" si="2"/>
        <v>12.05</v>
      </c>
      <c r="G27" s="38">
        <f t="shared" si="2"/>
        <v>2.9</v>
      </c>
      <c r="H27" s="36">
        <f t="shared" si="2"/>
        <v>74</v>
      </c>
      <c r="I27" s="37">
        <f t="shared" si="2"/>
        <v>4.05</v>
      </c>
      <c r="J27" s="39">
        <f t="shared" si="2"/>
        <v>7.199999999999999</v>
      </c>
    </row>
    <row r="28" spans="1:10" ht="15">
      <c r="A28" s="106" t="s">
        <v>33</v>
      </c>
      <c r="B28" s="107">
        <v>265</v>
      </c>
      <c r="C28" s="108">
        <f>B28/1.5</f>
        <v>176.66666666666666</v>
      </c>
      <c r="D28" s="108">
        <v>66</v>
      </c>
      <c r="E28" s="109">
        <v>16.4</v>
      </c>
      <c r="F28" s="109">
        <v>12.3</v>
      </c>
      <c r="G28" s="110">
        <v>2.88</v>
      </c>
      <c r="H28" s="108">
        <v>75</v>
      </c>
      <c r="I28" s="109">
        <v>2.8</v>
      </c>
      <c r="J28" s="111">
        <v>7.1</v>
      </c>
    </row>
    <row r="29" spans="1:10" ht="15">
      <c r="A29" s="51" t="s">
        <v>28</v>
      </c>
      <c r="B29" s="112">
        <v>234</v>
      </c>
      <c r="C29" s="52">
        <f>B29/1.5</f>
        <v>156</v>
      </c>
      <c r="D29" s="52">
        <v>60</v>
      </c>
      <c r="E29" s="53">
        <v>15</v>
      </c>
      <c r="F29" s="53">
        <v>11.8</v>
      </c>
      <c r="G29" s="54">
        <v>2.92</v>
      </c>
      <c r="H29" s="52">
        <v>73</v>
      </c>
      <c r="I29" s="53">
        <v>5.3</v>
      </c>
      <c r="J29" s="55">
        <v>7.3</v>
      </c>
    </row>
    <row r="31" spans="1:10" ht="15">
      <c r="A31" s="35" t="s">
        <v>29</v>
      </c>
      <c r="B31" s="92"/>
      <c r="C31" s="36">
        <f aca="true" t="shared" si="3" ref="C31:J31">AVERAGE(C32:C34)</f>
        <v>130.66666666666666</v>
      </c>
      <c r="D31" s="36">
        <f t="shared" si="3"/>
        <v>64.66666666666667</v>
      </c>
      <c r="E31" s="37">
        <f t="shared" si="3"/>
        <v>16.133333333333336</v>
      </c>
      <c r="F31" s="37">
        <f t="shared" si="3"/>
        <v>12.399999999999999</v>
      </c>
      <c r="G31" s="38">
        <f t="shared" si="3"/>
        <v>2.9166666666666665</v>
      </c>
      <c r="H31" s="36">
        <f t="shared" si="3"/>
        <v>77.66666666666667</v>
      </c>
      <c r="I31" s="37">
        <f t="shared" si="3"/>
        <v>5.800000000000001</v>
      </c>
      <c r="J31" s="39">
        <f t="shared" si="3"/>
        <v>7.233333333333333</v>
      </c>
    </row>
    <row r="32" spans="1:10" ht="15">
      <c r="A32" s="93" t="s">
        <v>30</v>
      </c>
      <c r="B32" s="94">
        <v>218</v>
      </c>
      <c r="C32" s="95">
        <f>B32/1.5</f>
        <v>145.33333333333334</v>
      </c>
      <c r="D32" s="102">
        <v>71</v>
      </c>
      <c r="E32" s="103">
        <v>17.6</v>
      </c>
      <c r="F32" s="96">
        <v>12.6</v>
      </c>
      <c r="G32" s="97">
        <v>2.93</v>
      </c>
      <c r="H32" s="95">
        <v>79</v>
      </c>
      <c r="I32" s="96">
        <v>5.7</v>
      </c>
      <c r="J32" s="104">
        <v>7.6</v>
      </c>
    </row>
    <row r="33" spans="1:10" ht="15">
      <c r="A33" s="67" t="s">
        <v>21</v>
      </c>
      <c r="B33" s="105">
        <v>179</v>
      </c>
      <c r="C33" s="41">
        <f>B33/1.5</f>
        <v>119.33333333333333</v>
      </c>
      <c r="D33" s="69">
        <v>56</v>
      </c>
      <c r="E33" s="70">
        <v>14.1</v>
      </c>
      <c r="F33" s="71">
        <v>13.2</v>
      </c>
      <c r="G33" s="72">
        <v>2.87</v>
      </c>
      <c r="H33" s="68">
        <v>77</v>
      </c>
      <c r="I33" s="71">
        <v>6.9</v>
      </c>
      <c r="J33" s="73">
        <v>6.6</v>
      </c>
    </row>
    <row r="34" spans="1:10" ht="15">
      <c r="A34" s="51" t="s">
        <v>31</v>
      </c>
      <c r="B34" s="100">
        <v>191</v>
      </c>
      <c r="C34" s="101">
        <f>B34/1.5</f>
        <v>127.33333333333333</v>
      </c>
      <c r="D34" s="74">
        <v>67</v>
      </c>
      <c r="E34" s="75">
        <v>16.7</v>
      </c>
      <c r="F34" s="53">
        <v>11.4</v>
      </c>
      <c r="G34" s="54">
        <v>2.95</v>
      </c>
      <c r="H34" s="52">
        <v>77</v>
      </c>
      <c r="I34" s="53">
        <v>4.8</v>
      </c>
      <c r="J34" s="76">
        <v>7.5</v>
      </c>
    </row>
    <row r="36" spans="1:10" ht="15">
      <c r="A36" s="35" t="s">
        <v>34</v>
      </c>
      <c r="B36" s="92"/>
      <c r="C36" s="36">
        <f aca="true" t="shared" si="4" ref="C36:J36">AVERAGE(C37:C39)</f>
        <v>125.77777777777777</v>
      </c>
      <c r="D36" s="36">
        <f t="shared" si="4"/>
        <v>60.333333333333336</v>
      </c>
      <c r="E36" s="37">
        <f t="shared" si="4"/>
        <v>15.1</v>
      </c>
      <c r="F36" s="37">
        <f t="shared" si="4"/>
        <v>13.466666666666667</v>
      </c>
      <c r="G36" s="38">
        <f t="shared" si="4"/>
        <v>2.84</v>
      </c>
      <c r="H36" s="36">
        <f t="shared" si="4"/>
        <v>81</v>
      </c>
      <c r="I36" s="37">
        <f t="shared" si="4"/>
        <v>7</v>
      </c>
      <c r="J36" s="39">
        <f t="shared" si="4"/>
        <v>6.8999999999999995</v>
      </c>
    </row>
    <row r="37" spans="1:10" ht="15">
      <c r="A37" s="93" t="s">
        <v>27</v>
      </c>
      <c r="B37" s="94">
        <v>191</v>
      </c>
      <c r="C37" s="95">
        <f>B37/1.5</f>
        <v>127.33333333333333</v>
      </c>
      <c r="D37" s="102">
        <v>63</v>
      </c>
      <c r="E37" s="103">
        <v>15.7</v>
      </c>
      <c r="F37" s="96">
        <v>13.1</v>
      </c>
      <c r="G37" s="97">
        <v>2.85</v>
      </c>
      <c r="H37" s="95">
        <v>83</v>
      </c>
      <c r="I37" s="96">
        <v>7</v>
      </c>
      <c r="J37" s="104">
        <v>6.6</v>
      </c>
    </row>
    <row r="38" spans="1:10" ht="15">
      <c r="A38" s="67" t="s">
        <v>21</v>
      </c>
      <c r="B38" s="105">
        <v>182</v>
      </c>
      <c r="C38" s="41">
        <f>B38/1.5</f>
        <v>121.33333333333333</v>
      </c>
      <c r="D38" s="69">
        <v>63</v>
      </c>
      <c r="E38" s="70">
        <v>15.7</v>
      </c>
      <c r="F38" s="71">
        <v>13.4</v>
      </c>
      <c r="G38" s="72">
        <v>2.85</v>
      </c>
      <c r="H38" s="68">
        <v>78</v>
      </c>
      <c r="I38" s="71">
        <v>6.8</v>
      </c>
      <c r="J38" s="73">
        <v>6.9</v>
      </c>
    </row>
    <row r="39" spans="1:10" ht="15">
      <c r="A39" s="51" t="s">
        <v>35</v>
      </c>
      <c r="B39" s="100">
        <v>193</v>
      </c>
      <c r="C39" s="101">
        <f>B39/1.5</f>
        <v>128.66666666666666</v>
      </c>
      <c r="D39" s="74">
        <v>55</v>
      </c>
      <c r="E39" s="75">
        <v>13.9</v>
      </c>
      <c r="F39" s="53">
        <v>13.9</v>
      </c>
      <c r="G39" s="54">
        <v>2.82</v>
      </c>
      <c r="H39" s="52">
        <v>82</v>
      </c>
      <c r="I39" s="53">
        <v>7.2</v>
      </c>
      <c r="J39" s="76">
        <v>7.2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40" activeCellId="1" sqref="A1:I75 J40"/>
    </sheetView>
  </sheetViews>
  <sheetFormatPr defaultColWidth="9.6640625" defaultRowHeight="15"/>
  <cols>
    <col min="1" max="1" width="9.6640625" style="0" customWidth="1"/>
    <col min="2" max="2" width="0" style="0" hidden="1" customWidth="1"/>
    <col min="3" max="3" width="8.4453125" style="0" customWidth="1"/>
    <col min="4" max="4" width="9.77734375" style="0" customWidth="1"/>
    <col min="5" max="6" width="7.4453125" style="0" customWidth="1"/>
    <col min="7" max="7" width="7.77734375" style="0" customWidth="1"/>
    <col min="8" max="8" width="7.3359375" style="0" customWidth="1"/>
    <col min="9" max="9" width="7.88671875" style="0" customWidth="1"/>
    <col min="10" max="10" width="7.6640625" style="0" customWidth="1"/>
  </cols>
  <sheetData>
    <row r="1" spans="1:10" ht="1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43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0"/>
      <c r="B7" s="10"/>
      <c r="C7" s="11"/>
      <c r="D7" s="12"/>
      <c r="E7" s="13"/>
      <c r="F7" s="12"/>
      <c r="G7" s="14"/>
      <c r="H7" s="14"/>
      <c r="I7" s="15"/>
      <c r="J7" s="15"/>
    </row>
    <row r="8" spans="1:10" ht="15.75">
      <c r="A8" s="16" t="s">
        <v>4</v>
      </c>
      <c r="B8" s="16"/>
      <c r="C8" s="17"/>
      <c r="D8" s="18"/>
      <c r="E8" s="19"/>
      <c r="F8" s="20"/>
      <c r="G8" s="4"/>
      <c r="H8" s="4"/>
      <c r="I8" s="5"/>
      <c r="J8" s="5"/>
    </row>
    <row r="9" spans="1:10" ht="15.75">
      <c r="A9" s="16"/>
      <c r="B9" s="16"/>
      <c r="C9" s="17"/>
      <c r="D9" s="18"/>
      <c r="E9" s="19"/>
      <c r="F9" s="20"/>
      <c r="G9" s="4"/>
      <c r="H9" s="4"/>
      <c r="I9" s="5"/>
      <c r="J9" s="5"/>
    </row>
    <row r="10" spans="3:10" ht="15">
      <c r="C10" s="1"/>
      <c r="E10" s="2"/>
      <c r="I10" s="2"/>
      <c r="J10" s="2"/>
    </row>
    <row r="11" spans="1:10" ht="15">
      <c r="A11" s="22" t="s">
        <v>6</v>
      </c>
      <c r="B11" s="90"/>
      <c r="C11" s="23" t="s">
        <v>7</v>
      </c>
      <c r="D11" s="24" t="s">
        <v>8</v>
      </c>
      <c r="E11" s="25"/>
      <c r="F11" s="26" t="s">
        <v>9</v>
      </c>
      <c r="G11" s="26" t="s">
        <v>10</v>
      </c>
      <c r="H11" s="26" t="s">
        <v>11</v>
      </c>
      <c r="I11" s="27" t="s">
        <v>12</v>
      </c>
      <c r="J11" s="28" t="s">
        <v>13</v>
      </c>
    </row>
    <row r="12" spans="1:10" ht="15">
      <c r="A12" s="29"/>
      <c r="B12" s="91"/>
      <c r="C12" s="30" t="s">
        <v>14</v>
      </c>
      <c r="D12" s="31" t="s">
        <v>15</v>
      </c>
      <c r="E12" s="32" t="s">
        <v>16</v>
      </c>
      <c r="F12" s="33" t="s">
        <v>17</v>
      </c>
      <c r="G12" s="33"/>
      <c r="H12" s="33"/>
      <c r="I12" s="34" t="s">
        <v>18</v>
      </c>
      <c r="J12" s="34" t="s">
        <v>19</v>
      </c>
    </row>
    <row r="13" spans="1:10" ht="15">
      <c r="A13" s="35" t="s">
        <v>20</v>
      </c>
      <c r="B13" s="92"/>
      <c r="C13" s="36">
        <f aca="true" t="shared" si="0" ref="C13:J13">AVERAGE(C14:C18)</f>
        <v>159.06666666666666</v>
      </c>
      <c r="D13" s="36">
        <f t="shared" si="0"/>
        <v>69.4</v>
      </c>
      <c r="E13" s="37">
        <f t="shared" si="0"/>
        <v>16.78</v>
      </c>
      <c r="F13" s="37">
        <f t="shared" si="0"/>
        <v>12.979999999999999</v>
      </c>
      <c r="G13" s="38">
        <f t="shared" si="0"/>
        <v>2.9560000000000004</v>
      </c>
      <c r="H13" s="36">
        <f t="shared" si="0"/>
        <v>79.8</v>
      </c>
      <c r="I13" s="37">
        <f t="shared" si="0"/>
        <v>7.2</v>
      </c>
      <c r="J13" s="39">
        <f t="shared" si="0"/>
        <v>6.860000000000001</v>
      </c>
    </row>
    <row r="14" spans="1:10" ht="15">
      <c r="A14" s="93" t="s">
        <v>21</v>
      </c>
      <c r="B14" s="94">
        <v>236</v>
      </c>
      <c r="C14" s="95">
        <f>B14/1.5</f>
        <v>157.33333333333334</v>
      </c>
      <c r="D14" s="95">
        <v>70</v>
      </c>
      <c r="E14" s="96">
        <v>16.9</v>
      </c>
      <c r="F14" s="96">
        <v>12.8</v>
      </c>
      <c r="G14" s="97">
        <v>2.93</v>
      </c>
      <c r="H14" s="95">
        <v>78</v>
      </c>
      <c r="I14" s="96">
        <v>6.7</v>
      </c>
      <c r="J14" s="98">
        <v>7.2</v>
      </c>
    </row>
    <row r="15" spans="1:10" ht="15">
      <c r="A15" s="45" t="s">
        <v>22</v>
      </c>
      <c r="B15" s="99">
        <v>237</v>
      </c>
      <c r="C15" s="41">
        <f>B15/1.5</f>
        <v>158</v>
      </c>
      <c r="D15" s="46">
        <v>72</v>
      </c>
      <c r="E15" s="47">
        <v>17.4</v>
      </c>
      <c r="F15" s="47">
        <v>12.1</v>
      </c>
      <c r="G15" s="48">
        <v>2.98</v>
      </c>
      <c r="H15" s="46">
        <v>74</v>
      </c>
      <c r="I15" s="47">
        <v>6.6</v>
      </c>
      <c r="J15" s="49">
        <v>6.6</v>
      </c>
    </row>
    <row r="16" spans="1:10" ht="15">
      <c r="A16" s="45" t="s">
        <v>28</v>
      </c>
      <c r="B16" s="99">
        <v>252</v>
      </c>
      <c r="C16" s="41">
        <f>B16/1.5</f>
        <v>168</v>
      </c>
      <c r="D16" s="46">
        <v>62</v>
      </c>
      <c r="E16" s="47">
        <v>15.1</v>
      </c>
      <c r="F16" s="47">
        <v>13.7</v>
      </c>
      <c r="G16" s="48">
        <v>3.01</v>
      </c>
      <c r="H16" s="46">
        <v>84</v>
      </c>
      <c r="I16" s="47">
        <v>8.1</v>
      </c>
      <c r="J16" s="49">
        <v>7</v>
      </c>
    </row>
    <row r="17" spans="1:10" ht="15">
      <c r="A17" s="45" t="s">
        <v>44</v>
      </c>
      <c r="B17" s="99">
        <v>225</v>
      </c>
      <c r="C17" s="41">
        <f>B17/1.5</f>
        <v>150</v>
      </c>
      <c r="D17" s="46">
        <v>75</v>
      </c>
      <c r="E17" s="47">
        <v>18.1</v>
      </c>
      <c r="F17" s="47">
        <v>12.2</v>
      </c>
      <c r="G17" s="48">
        <v>2.95</v>
      </c>
      <c r="H17" s="46">
        <v>79</v>
      </c>
      <c r="I17" s="47">
        <v>6.6</v>
      </c>
      <c r="J17" s="49">
        <v>6.4</v>
      </c>
    </row>
    <row r="18" spans="1:10" ht="15">
      <c r="A18" s="51" t="s">
        <v>24</v>
      </c>
      <c r="B18" s="100">
        <v>243</v>
      </c>
      <c r="C18" s="101">
        <f>B18/1.5</f>
        <v>162</v>
      </c>
      <c r="D18" s="52">
        <v>68</v>
      </c>
      <c r="E18" s="53">
        <v>16.4</v>
      </c>
      <c r="F18" s="53">
        <v>14.1</v>
      </c>
      <c r="G18" s="54">
        <v>2.91</v>
      </c>
      <c r="H18" s="52">
        <v>84</v>
      </c>
      <c r="I18" s="53">
        <v>8</v>
      </c>
      <c r="J18" s="55">
        <v>7.1</v>
      </c>
    </row>
    <row r="20" spans="1:10" ht="15">
      <c r="A20" s="35" t="s">
        <v>25</v>
      </c>
      <c r="B20" s="92"/>
      <c r="C20" s="36">
        <f aca="true" t="shared" si="1" ref="C20:J20">AVERAGE(C21:C25)</f>
        <v>145.66666666666666</v>
      </c>
      <c r="D20" s="36">
        <f t="shared" si="1"/>
        <v>68.2</v>
      </c>
      <c r="E20" s="37">
        <f t="shared" si="1"/>
        <v>16.44</v>
      </c>
      <c r="F20" s="37">
        <f t="shared" si="1"/>
        <v>14.363999999999999</v>
      </c>
      <c r="G20" s="38">
        <f t="shared" si="1"/>
        <v>2.8200000000000003</v>
      </c>
      <c r="H20" s="36">
        <f t="shared" si="1"/>
        <v>86.8</v>
      </c>
      <c r="I20" s="37">
        <f t="shared" si="1"/>
        <v>7.4799999999999995</v>
      </c>
      <c r="J20" s="39">
        <f t="shared" si="1"/>
        <v>8</v>
      </c>
    </row>
    <row r="21" spans="1:10" ht="15">
      <c r="A21" s="93" t="s">
        <v>33</v>
      </c>
      <c r="B21" s="94"/>
      <c r="C21" s="95">
        <v>161</v>
      </c>
      <c r="D21" s="102">
        <v>68</v>
      </c>
      <c r="E21" s="103">
        <v>16.4</v>
      </c>
      <c r="F21" s="96">
        <v>13.6</v>
      </c>
      <c r="G21" s="97">
        <v>2.83</v>
      </c>
      <c r="H21" s="95">
        <v>82</v>
      </c>
      <c r="I21" s="96">
        <v>6.4</v>
      </c>
      <c r="J21" s="104">
        <v>8.4</v>
      </c>
    </row>
    <row r="22" spans="1:10" ht="15">
      <c r="A22" s="67" t="s">
        <v>27</v>
      </c>
      <c r="B22" s="105">
        <v>208</v>
      </c>
      <c r="C22" s="41">
        <f>B22/1.5</f>
        <v>138.66666666666666</v>
      </c>
      <c r="D22" s="69">
        <v>73</v>
      </c>
      <c r="E22" s="70">
        <v>17.6</v>
      </c>
      <c r="F22" s="71">
        <v>12.2</v>
      </c>
      <c r="G22" s="72">
        <v>2.91</v>
      </c>
      <c r="H22" s="68">
        <v>76</v>
      </c>
      <c r="I22" s="71">
        <v>6</v>
      </c>
      <c r="J22" s="73">
        <v>7.5</v>
      </c>
    </row>
    <row r="23" spans="1:10" ht="15">
      <c r="A23" s="67" t="s">
        <v>21</v>
      </c>
      <c r="B23" s="105">
        <v>207</v>
      </c>
      <c r="C23" s="41">
        <f>B23/1.5</f>
        <v>138</v>
      </c>
      <c r="D23" s="69">
        <v>72</v>
      </c>
      <c r="E23" s="70">
        <v>17.3</v>
      </c>
      <c r="F23" s="71">
        <v>15.93</v>
      </c>
      <c r="G23" s="72">
        <v>2.76</v>
      </c>
      <c r="H23" s="68">
        <v>98</v>
      </c>
      <c r="I23" s="71">
        <v>9</v>
      </c>
      <c r="J23" s="73">
        <v>7.7</v>
      </c>
    </row>
    <row r="24" spans="1:10" ht="15">
      <c r="A24" s="67" t="s">
        <v>22</v>
      </c>
      <c r="B24" s="105">
        <v>208</v>
      </c>
      <c r="C24" s="41">
        <f>B24/1.5</f>
        <v>138.66666666666666</v>
      </c>
      <c r="D24" s="69">
        <v>64</v>
      </c>
      <c r="E24" s="70">
        <v>15.5</v>
      </c>
      <c r="F24" s="71">
        <v>13.79</v>
      </c>
      <c r="G24" s="72">
        <v>2.81</v>
      </c>
      <c r="H24" s="68">
        <v>85</v>
      </c>
      <c r="I24" s="71">
        <v>6.8</v>
      </c>
      <c r="J24" s="73">
        <v>8.1</v>
      </c>
    </row>
    <row r="25" spans="1:10" ht="15">
      <c r="A25" s="51" t="s">
        <v>21</v>
      </c>
      <c r="B25" s="100">
        <v>228</v>
      </c>
      <c r="C25" s="101">
        <f>B25/1.5</f>
        <v>152</v>
      </c>
      <c r="D25" s="74">
        <v>64</v>
      </c>
      <c r="E25" s="75">
        <v>15.4</v>
      </c>
      <c r="F25" s="53">
        <v>16.3</v>
      </c>
      <c r="G25" s="54">
        <v>2.79</v>
      </c>
      <c r="H25" s="52">
        <v>93</v>
      </c>
      <c r="I25" s="53">
        <v>9.2</v>
      </c>
      <c r="J25" s="76">
        <v>8.3</v>
      </c>
    </row>
    <row r="26" spans="1:10" ht="15">
      <c r="A26" s="21"/>
      <c r="B26" s="21"/>
      <c r="C26" s="3"/>
      <c r="D26" s="3"/>
      <c r="E26" s="5"/>
      <c r="F26" s="5"/>
      <c r="G26" s="77"/>
      <c r="H26" s="3"/>
      <c r="I26" s="5"/>
      <c r="J26" s="5"/>
    </row>
    <row r="27" spans="1:10" ht="15">
      <c r="A27" s="35" t="s">
        <v>41</v>
      </c>
      <c r="B27" s="92"/>
      <c r="C27" s="36">
        <f aca="true" t="shared" si="2" ref="C27:J27">AVERAGE(C28:C29)</f>
        <v>168.66666666666666</v>
      </c>
      <c r="D27" s="36">
        <f t="shared" si="2"/>
        <v>65</v>
      </c>
      <c r="E27" s="37">
        <f t="shared" si="2"/>
        <v>15.75</v>
      </c>
      <c r="F27" s="37">
        <f t="shared" si="2"/>
        <v>10.55</v>
      </c>
      <c r="G27" s="38">
        <f t="shared" si="2"/>
        <v>2.9450000000000003</v>
      </c>
      <c r="H27" s="36">
        <f t="shared" si="2"/>
        <v>66</v>
      </c>
      <c r="I27" s="37">
        <f t="shared" si="2"/>
        <v>4.75</v>
      </c>
      <c r="J27" s="39">
        <f t="shared" si="2"/>
        <v>6.75</v>
      </c>
    </row>
    <row r="28" spans="1:10" ht="15">
      <c r="A28" s="106" t="s">
        <v>33</v>
      </c>
      <c r="B28" s="107">
        <v>265</v>
      </c>
      <c r="C28" s="52">
        <f>B28/1.5</f>
        <v>176.66666666666666</v>
      </c>
      <c r="D28" s="108">
        <v>64</v>
      </c>
      <c r="E28" s="109">
        <v>15.6</v>
      </c>
      <c r="F28" s="109">
        <v>10.2</v>
      </c>
      <c r="G28" s="110">
        <v>2.94</v>
      </c>
      <c r="H28" s="108">
        <v>64</v>
      </c>
      <c r="I28" s="109">
        <v>4.3</v>
      </c>
      <c r="J28" s="111">
        <v>6.8</v>
      </c>
    </row>
    <row r="29" spans="1:10" ht="15">
      <c r="A29" s="51" t="s">
        <v>28</v>
      </c>
      <c r="B29" s="112">
        <v>241</v>
      </c>
      <c r="C29" s="52">
        <f>B29/1.5</f>
        <v>160.66666666666666</v>
      </c>
      <c r="D29" s="52">
        <v>66</v>
      </c>
      <c r="E29" s="53">
        <v>15.9</v>
      </c>
      <c r="F29" s="53">
        <v>10.9</v>
      </c>
      <c r="G29" s="54">
        <v>2.95</v>
      </c>
      <c r="H29" s="52">
        <v>68</v>
      </c>
      <c r="I29" s="53">
        <v>5.2</v>
      </c>
      <c r="J29" s="55">
        <v>6.7</v>
      </c>
    </row>
    <row r="31" spans="1:10" ht="15">
      <c r="A31" s="35" t="s">
        <v>29</v>
      </c>
      <c r="B31" s="92"/>
      <c r="C31" s="36">
        <f aca="true" t="shared" si="3" ref="C31:J31">AVERAGE(C32:C34)</f>
        <v>144.66666666666666</v>
      </c>
      <c r="D31" s="36">
        <f t="shared" si="3"/>
        <v>71.66666666666667</v>
      </c>
      <c r="E31" s="37">
        <f t="shared" si="3"/>
        <v>17.2</v>
      </c>
      <c r="F31" s="37">
        <f t="shared" si="3"/>
        <v>11.066666666666668</v>
      </c>
      <c r="G31" s="38">
        <f t="shared" si="3"/>
        <v>2.97</v>
      </c>
      <c r="H31" s="36">
        <f t="shared" si="3"/>
        <v>69.33333333333333</v>
      </c>
      <c r="I31" s="37">
        <f t="shared" si="3"/>
        <v>5.6000000000000005</v>
      </c>
      <c r="J31" s="39">
        <f t="shared" si="3"/>
        <v>6.3999999999999995</v>
      </c>
    </row>
    <row r="32" spans="1:10" ht="15">
      <c r="A32" s="93" t="s">
        <v>30</v>
      </c>
      <c r="B32" s="94">
        <v>204</v>
      </c>
      <c r="C32" s="95">
        <f>B32/1.5</f>
        <v>136</v>
      </c>
      <c r="D32" s="102">
        <v>72</v>
      </c>
      <c r="E32" s="103">
        <v>17.3</v>
      </c>
      <c r="F32" s="96">
        <v>11.5</v>
      </c>
      <c r="G32" s="97">
        <v>2.99</v>
      </c>
      <c r="H32" s="95">
        <v>74</v>
      </c>
      <c r="I32" s="96">
        <v>6.5</v>
      </c>
      <c r="J32" s="104">
        <v>5.9</v>
      </c>
    </row>
    <row r="33" spans="1:10" ht="15">
      <c r="A33" s="67" t="s">
        <v>21</v>
      </c>
      <c r="B33" s="105">
        <v>236</v>
      </c>
      <c r="C33" s="41">
        <f>B33/1.5</f>
        <v>157.33333333333334</v>
      </c>
      <c r="D33" s="69">
        <v>70</v>
      </c>
      <c r="E33" s="70">
        <v>16.8</v>
      </c>
      <c r="F33" s="71">
        <v>11.1</v>
      </c>
      <c r="G33" s="72">
        <v>2.93</v>
      </c>
      <c r="H33" s="68">
        <v>67</v>
      </c>
      <c r="I33" s="71">
        <v>5.4</v>
      </c>
      <c r="J33" s="73">
        <v>6.6</v>
      </c>
    </row>
    <row r="34" spans="1:10" ht="15">
      <c r="A34" s="51" t="s">
        <v>31</v>
      </c>
      <c r="B34" s="100">
        <v>211</v>
      </c>
      <c r="C34" s="101">
        <f>B34/1.5</f>
        <v>140.66666666666666</v>
      </c>
      <c r="D34" s="74">
        <v>73</v>
      </c>
      <c r="E34" s="75">
        <v>17.5</v>
      </c>
      <c r="F34" s="53">
        <v>10.6</v>
      </c>
      <c r="G34" s="54">
        <v>2.99</v>
      </c>
      <c r="H34" s="52">
        <v>67</v>
      </c>
      <c r="I34" s="53">
        <v>4.9</v>
      </c>
      <c r="J34" s="76">
        <v>6.7</v>
      </c>
    </row>
    <row r="36" spans="1:10" ht="15">
      <c r="A36" s="35" t="s">
        <v>34</v>
      </c>
      <c r="B36" s="92"/>
      <c r="C36" s="36">
        <f aca="true" t="shared" si="4" ref="C36:J36">AVERAGE(C37:C40)</f>
        <v>143.83333333333331</v>
      </c>
      <c r="D36" s="36">
        <f t="shared" si="4"/>
        <v>69.5</v>
      </c>
      <c r="E36" s="37">
        <f t="shared" si="4"/>
        <v>16.8</v>
      </c>
      <c r="F36" s="37">
        <f t="shared" si="4"/>
        <v>11.2</v>
      </c>
      <c r="G36" s="38">
        <f t="shared" si="4"/>
        <v>2.9475</v>
      </c>
      <c r="H36" s="36">
        <f t="shared" si="4"/>
        <v>71.25</v>
      </c>
      <c r="I36" s="37">
        <f t="shared" si="4"/>
        <v>5.75</v>
      </c>
      <c r="J36" s="39">
        <f t="shared" si="4"/>
        <v>6.35</v>
      </c>
    </row>
    <row r="37" spans="1:10" ht="15">
      <c r="A37" s="93" t="s">
        <v>27</v>
      </c>
      <c r="B37" s="94">
        <v>191</v>
      </c>
      <c r="C37" s="41">
        <f>B37/1.5</f>
        <v>127.33333333333333</v>
      </c>
      <c r="D37" s="102">
        <v>65</v>
      </c>
      <c r="E37" s="103">
        <v>15.7</v>
      </c>
      <c r="F37" s="96">
        <v>11.4</v>
      </c>
      <c r="G37" s="97">
        <v>2.89</v>
      </c>
      <c r="H37" s="95">
        <v>84</v>
      </c>
      <c r="I37" s="96">
        <v>5.8</v>
      </c>
      <c r="J37" s="104">
        <v>6.4</v>
      </c>
    </row>
    <row r="38" spans="1:10" ht="15">
      <c r="A38" s="93" t="s">
        <v>31</v>
      </c>
      <c r="B38" s="94">
        <v>217</v>
      </c>
      <c r="C38" s="41">
        <f>B38/1.5</f>
        <v>144.66666666666666</v>
      </c>
      <c r="D38" s="102">
        <v>75</v>
      </c>
      <c r="E38" s="103">
        <v>18.1</v>
      </c>
      <c r="F38" s="96">
        <v>9.5</v>
      </c>
      <c r="G38" s="97">
        <v>3.05</v>
      </c>
      <c r="H38" s="95">
        <v>61</v>
      </c>
      <c r="I38" s="96">
        <v>4.3</v>
      </c>
      <c r="J38" s="104">
        <v>6.2</v>
      </c>
    </row>
    <row r="39" spans="1:10" ht="15">
      <c r="A39" s="67" t="s">
        <v>21</v>
      </c>
      <c r="B39" s="105">
        <v>226</v>
      </c>
      <c r="C39" s="41">
        <f>B39/1.5</f>
        <v>150.66666666666666</v>
      </c>
      <c r="D39" s="69">
        <v>71</v>
      </c>
      <c r="E39" s="70">
        <v>17.1</v>
      </c>
      <c r="F39" s="71">
        <v>12.6</v>
      </c>
      <c r="G39" s="72">
        <v>2.91</v>
      </c>
      <c r="H39" s="68">
        <v>74</v>
      </c>
      <c r="I39" s="71">
        <v>6.8</v>
      </c>
      <c r="J39" s="73">
        <v>6.9</v>
      </c>
    </row>
    <row r="40" spans="1:10" ht="15">
      <c r="A40" s="51" t="s">
        <v>35</v>
      </c>
      <c r="B40" s="100">
        <v>229</v>
      </c>
      <c r="C40" s="101">
        <f>B40/1.5</f>
        <v>152.66666666666666</v>
      </c>
      <c r="D40" s="74">
        <v>67</v>
      </c>
      <c r="E40" s="75">
        <v>16.3</v>
      </c>
      <c r="F40" s="53">
        <v>11.3</v>
      </c>
      <c r="G40" s="54">
        <v>2.94</v>
      </c>
      <c r="H40" s="52">
        <v>66</v>
      </c>
      <c r="I40" s="53">
        <v>6.1</v>
      </c>
      <c r="J40" s="76">
        <v>5.9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38" activeCellId="1" sqref="A1:I75 J38"/>
    </sheetView>
  </sheetViews>
  <sheetFormatPr defaultColWidth="9.6640625" defaultRowHeight="15"/>
  <cols>
    <col min="1" max="1" width="10.99609375" style="0" customWidth="1"/>
    <col min="2" max="2" width="0" style="0" hidden="1" customWidth="1"/>
    <col min="3" max="3" width="9.6640625" style="0" customWidth="1"/>
    <col min="4" max="4" width="7.77734375" style="0" customWidth="1"/>
    <col min="5" max="5" width="7.21484375" style="0" customWidth="1"/>
    <col min="6" max="6" width="7.88671875" style="0" customWidth="1"/>
    <col min="7" max="7" width="7.10546875" style="0" customWidth="1"/>
    <col min="8" max="8" width="6.4453125" style="0" customWidth="1"/>
    <col min="9" max="9" width="7.10546875" style="0" customWidth="1"/>
    <col min="10" max="10" width="7.3359375" style="0" customWidth="1"/>
  </cols>
  <sheetData>
    <row r="1" spans="1:10" ht="1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45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6" t="s">
        <v>4</v>
      </c>
      <c r="B7" s="16"/>
      <c r="C7" s="17"/>
      <c r="D7" s="18"/>
      <c r="E7" s="19"/>
      <c r="F7" s="20"/>
      <c r="G7" s="4"/>
      <c r="H7" s="4"/>
      <c r="I7" s="5"/>
      <c r="J7" s="5"/>
    </row>
    <row r="8" spans="3:10" ht="15">
      <c r="C8" s="1"/>
      <c r="E8" s="2"/>
      <c r="I8" s="2"/>
      <c r="J8" s="2"/>
    </row>
    <row r="9" spans="1:10" ht="1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6" t="s">
        <v>11</v>
      </c>
      <c r="I9" s="27" t="s">
        <v>12</v>
      </c>
      <c r="J9" s="28" t="s">
        <v>13</v>
      </c>
    </row>
    <row r="10" spans="1:10" ht="1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3"/>
      <c r="I10" s="34" t="s">
        <v>18</v>
      </c>
      <c r="J10" s="34" t="s">
        <v>19</v>
      </c>
    </row>
    <row r="11" spans="1:10" ht="15">
      <c r="A11" s="35" t="s">
        <v>20</v>
      </c>
      <c r="B11" s="92"/>
      <c r="C11" s="36">
        <f aca="true" t="shared" si="0" ref="C11:J11">AVERAGE(C12:C16)</f>
        <v>113.66666666666666</v>
      </c>
      <c r="D11" s="36">
        <f t="shared" si="0"/>
        <v>75</v>
      </c>
      <c r="E11" s="37">
        <f t="shared" si="0"/>
        <v>18.1</v>
      </c>
      <c r="F11" s="37">
        <f t="shared" si="0"/>
        <v>13.33</v>
      </c>
      <c r="G11" s="38">
        <f t="shared" si="0"/>
        <v>2.9450000000000003</v>
      </c>
      <c r="H11" s="36">
        <f t="shared" si="0"/>
        <v>80</v>
      </c>
      <c r="I11" s="37">
        <f t="shared" si="0"/>
        <v>7.17</v>
      </c>
      <c r="J11" s="39">
        <f t="shared" si="0"/>
        <v>7.3</v>
      </c>
    </row>
    <row r="12" spans="1:10" ht="15">
      <c r="A12" s="93" t="s">
        <v>21</v>
      </c>
      <c r="B12" s="94"/>
      <c r="C12" s="95"/>
      <c r="D12" s="95"/>
      <c r="E12" s="96"/>
      <c r="F12" s="96"/>
      <c r="G12" s="97"/>
      <c r="H12" s="95"/>
      <c r="I12" s="96"/>
      <c r="J12" s="98"/>
    </row>
    <row r="13" spans="1:10" ht="15">
      <c r="A13" s="45" t="s">
        <v>22</v>
      </c>
      <c r="B13" s="99">
        <v>165</v>
      </c>
      <c r="C13" s="41">
        <f>B13/1.5</f>
        <v>110</v>
      </c>
      <c r="D13" s="46">
        <v>75</v>
      </c>
      <c r="E13" s="47">
        <v>18.1</v>
      </c>
      <c r="F13" s="47">
        <v>13.8</v>
      </c>
      <c r="G13" s="48">
        <v>2.98</v>
      </c>
      <c r="H13" s="46">
        <v>83</v>
      </c>
      <c r="I13" s="47">
        <v>7.8</v>
      </c>
      <c r="J13" s="49">
        <v>7.3</v>
      </c>
    </row>
    <row r="14" spans="1:10" ht="15">
      <c r="A14" s="45" t="s">
        <v>28</v>
      </c>
      <c r="B14" s="99"/>
      <c r="C14" s="41"/>
      <c r="D14" s="46"/>
      <c r="E14" s="47"/>
      <c r="F14" s="47"/>
      <c r="G14" s="48"/>
      <c r="H14" s="46"/>
      <c r="I14" s="47"/>
      <c r="J14" s="49"/>
    </row>
    <row r="15" spans="1:10" ht="15">
      <c r="A15" s="45" t="s">
        <v>44</v>
      </c>
      <c r="B15" s="99"/>
      <c r="C15" s="41"/>
      <c r="D15" s="46"/>
      <c r="E15" s="47"/>
      <c r="F15" s="47"/>
      <c r="G15" s="48"/>
      <c r="H15" s="46"/>
      <c r="I15" s="47"/>
      <c r="J15" s="49"/>
    </row>
    <row r="16" spans="1:10" ht="15">
      <c r="A16" s="51" t="s">
        <v>24</v>
      </c>
      <c r="B16" s="100">
        <v>176</v>
      </c>
      <c r="C16" s="101">
        <f>B16/1.5</f>
        <v>117.33333333333333</v>
      </c>
      <c r="D16" s="52">
        <v>75</v>
      </c>
      <c r="E16" s="53">
        <v>18.1</v>
      </c>
      <c r="F16" s="53">
        <v>12.86</v>
      </c>
      <c r="G16" s="54">
        <v>2.91</v>
      </c>
      <c r="H16" s="52">
        <v>77</v>
      </c>
      <c r="I16" s="53">
        <v>6.54</v>
      </c>
      <c r="J16" s="55">
        <v>7.3</v>
      </c>
    </row>
    <row r="18" spans="1:10" ht="15">
      <c r="A18" s="35" t="s">
        <v>25</v>
      </c>
      <c r="B18" s="92"/>
      <c r="C18" s="36">
        <f aca="true" t="shared" si="1" ref="C18:J18">AVERAGE(C19:C23)</f>
        <v>106</v>
      </c>
      <c r="D18" s="36">
        <f t="shared" si="1"/>
        <v>69</v>
      </c>
      <c r="E18" s="37">
        <f t="shared" si="1"/>
        <v>16.65</v>
      </c>
      <c r="F18" s="37">
        <f t="shared" si="1"/>
        <v>13.55</v>
      </c>
      <c r="G18" s="38">
        <f t="shared" si="1"/>
        <v>2.835</v>
      </c>
      <c r="H18" s="36">
        <f t="shared" si="1"/>
        <v>78</v>
      </c>
      <c r="I18" s="37">
        <f t="shared" si="1"/>
        <v>6.35</v>
      </c>
      <c r="J18" s="39">
        <f t="shared" si="1"/>
        <v>8.2</v>
      </c>
    </row>
    <row r="19" spans="1:10" ht="15">
      <c r="A19" s="93" t="s">
        <v>33</v>
      </c>
      <c r="B19" s="94"/>
      <c r="C19" s="95"/>
      <c r="D19" s="102"/>
      <c r="E19" s="103"/>
      <c r="F19" s="96"/>
      <c r="G19" s="97"/>
      <c r="H19" s="95"/>
      <c r="I19" s="96"/>
      <c r="J19" s="104"/>
    </row>
    <row r="20" spans="1:10" ht="15">
      <c r="A20" s="67" t="s">
        <v>27</v>
      </c>
      <c r="B20" s="105">
        <v>160</v>
      </c>
      <c r="C20" s="41">
        <f>B20/1.5</f>
        <v>106.66666666666667</v>
      </c>
      <c r="D20" s="69">
        <v>71</v>
      </c>
      <c r="E20" s="70">
        <v>17.1</v>
      </c>
      <c r="F20" s="71">
        <v>12.2</v>
      </c>
      <c r="G20" s="72">
        <v>2.85</v>
      </c>
      <c r="H20" s="68">
        <v>72</v>
      </c>
      <c r="I20" s="71">
        <v>5.3</v>
      </c>
      <c r="J20" s="73">
        <v>7.9</v>
      </c>
    </row>
    <row r="21" spans="1:10" ht="15">
      <c r="A21" s="67" t="s">
        <v>21</v>
      </c>
      <c r="B21" s="105"/>
      <c r="C21" s="41"/>
      <c r="D21" s="69"/>
      <c r="E21" s="70"/>
      <c r="F21" s="71"/>
      <c r="G21" s="72"/>
      <c r="H21" s="68"/>
      <c r="I21" s="71"/>
      <c r="J21" s="73"/>
    </row>
    <row r="22" spans="1:10" ht="15">
      <c r="A22" s="67" t="s">
        <v>22</v>
      </c>
      <c r="B22" s="105">
        <v>158</v>
      </c>
      <c r="C22" s="41">
        <f>B22/1.5</f>
        <v>105.33333333333333</v>
      </c>
      <c r="D22" s="69">
        <v>67</v>
      </c>
      <c r="E22" s="70">
        <v>16.2</v>
      </c>
      <c r="F22" s="71">
        <v>14.9</v>
      </c>
      <c r="G22" s="72">
        <v>2.82</v>
      </c>
      <c r="H22" s="68">
        <v>84</v>
      </c>
      <c r="I22" s="71">
        <v>7.4</v>
      </c>
      <c r="J22" s="73">
        <v>8.5</v>
      </c>
    </row>
    <row r="23" spans="1:10" ht="15">
      <c r="A23" s="51" t="s">
        <v>21</v>
      </c>
      <c r="B23" s="100"/>
      <c r="C23" s="101"/>
      <c r="D23" s="74"/>
      <c r="E23" s="75"/>
      <c r="F23" s="53"/>
      <c r="G23" s="54"/>
      <c r="H23" s="52"/>
      <c r="I23" s="53"/>
      <c r="J23" s="76"/>
    </row>
    <row r="24" spans="1:10" ht="15">
      <c r="A24" s="21"/>
      <c r="B24" s="21"/>
      <c r="C24" s="3"/>
      <c r="D24" s="3"/>
      <c r="E24" s="5"/>
      <c r="F24" s="5"/>
      <c r="G24" s="77"/>
      <c r="H24" s="3"/>
      <c r="I24" s="5"/>
      <c r="J24" s="5"/>
    </row>
    <row r="25" spans="1:10" ht="15">
      <c r="A25" s="35" t="s">
        <v>41</v>
      </c>
      <c r="B25" s="92"/>
      <c r="C25" s="36">
        <f aca="true" t="shared" si="2" ref="C25:J25">AVERAGE(C26:C27)</f>
        <v>95.66666666666666</v>
      </c>
      <c r="D25" s="36">
        <f t="shared" si="2"/>
        <v>67</v>
      </c>
      <c r="E25" s="37">
        <f t="shared" si="2"/>
        <v>16.25</v>
      </c>
      <c r="F25" s="37">
        <f t="shared" si="2"/>
        <v>11.65</v>
      </c>
      <c r="G25" s="38">
        <f t="shared" si="2"/>
        <v>2.8600000000000003</v>
      </c>
      <c r="H25" s="36">
        <f t="shared" si="2"/>
        <v>71.5</v>
      </c>
      <c r="I25" s="37">
        <f t="shared" si="2"/>
        <v>4.3</v>
      </c>
      <c r="J25" s="39">
        <f t="shared" si="2"/>
        <v>8.25</v>
      </c>
    </row>
    <row r="26" spans="1:10" ht="15">
      <c r="A26" s="113" t="s">
        <v>33</v>
      </c>
      <c r="B26" s="114">
        <v>128</v>
      </c>
      <c r="C26" s="115">
        <f>B26/1.5</f>
        <v>85.33333333333333</v>
      </c>
      <c r="D26" s="115">
        <v>69</v>
      </c>
      <c r="E26" s="116">
        <v>16.7</v>
      </c>
      <c r="F26" s="116">
        <v>11.4</v>
      </c>
      <c r="G26" s="117">
        <v>2.83</v>
      </c>
      <c r="H26" s="115">
        <v>71</v>
      </c>
      <c r="I26" s="116">
        <v>3.9</v>
      </c>
      <c r="J26" s="118">
        <v>8.3</v>
      </c>
    </row>
    <row r="27" spans="1:10" ht="15">
      <c r="A27" s="119" t="s">
        <v>28</v>
      </c>
      <c r="B27" s="120">
        <v>159</v>
      </c>
      <c r="C27" s="121">
        <f>B27/1.5</f>
        <v>106</v>
      </c>
      <c r="D27" s="121">
        <v>65</v>
      </c>
      <c r="E27" s="122">
        <v>15.8</v>
      </c>
      <c r="F27" s="122">
        <v>11.9</v>
      </c>
      <c r="G27" s="123">
        <v>2.89</v>
      </c>
      <c r="H27" s="121">
        <v>72</v>
      </c>
      <c r="I27" s="122">
        <v>4.7</v>
      </c>
      <c r="J27" s="124">
        <v>8.2</v>
      </c>
    </row>
    <row r="29" spans="1:10" ht="15">
      <c r="A29" s="35" t="s">
        <v>29</v>
      </c>
      <c r="B29" s="92"/>
      <c r="C29" s="36">
        <f aca="true" t="shared" si="3" ref="C29:J29">AVERAGE(C30:C32)</f>
        <v>92.66666666666666</v>
      </c>
      <c r="D29" s="36">
        <f t="shared" si="3"/>
        <v>70</v>
      </c>
      <c r="E29" s="37">
        <f t="shared" si="3"/>
        <v>16.9</v>
      </c>
      <c r="F29" s="37">
        <f t="shared" si="3"/>
        <v>14.2</v>
      </c>
      <c r="G29" s="38">
        <f t="shared" si="3"/>
        <v>2.895</v>
      </c>
      <c r="H29" s="36">
        <f t="shared" si="3"/>
        <v>83.5</v>
      </c>
      <c r="I29" s="37">
        <f t="shared" si="3"/>
        <v>7.25</v>
      </c>
      <c r="J29" s="39">
        <f t="shared" si="3"/>
        <v>7.9</v>
      </c>
    </row>
    <row r="30" spans="1:10" ht="15">
      <c r="A30" s="93" t="s">
        <v>30</v>
      </c>
      <c r="B30" s="94">
        <v>137</v>
      </c>
      <c r="C30" s="95">
        <f>B30/1.5</f>
        <v>91.33333333333333</v>
      </c>
      <c r="D30" s="102">
        <v>67</v>
      </c>
      <c r="E30" s="103">
        <v>16.2</v>
      </c>
      <c r="F30" s="96">
        <v>15.3</v>
      </c>
      <c r="G30" s="97">
        <v>2.91</v>
      </c>
      <c r="H30" s="95">
        <v>89</v>
      </c>
      <c r="I30" s="96">
        <v>8.6</v>
      </c>
      <c r="J30" s="104">
        <v>7.7</v>
      </c>
    </row>
    <row r="31" spans="1:10" ht="15">
      <c r="A31" s="67" t="s">
        <v>21</v>
      </c>
      <c r="B31" s="105"/>
      <c r="C31" s="41"/>
      <c r="D31" s="69"/>
      <c r="E31" s="70"/>
      <c r="F31" s="71"/>
      <c r="G31" s="72"/>
      <c r="H31" s="68"/>
      <c r="I31" s="71"/>
      <c r="J31" s="73"/>
    </row>
    <row r="32" spans="1:10" ht="15">
      <c r="A32" s="51" t="s">
        <v>31</v>
      </c>
      <c r="B32" s="100">
        <v>141</v>
      </c>
      <c r="C32" s="101">
        <f>B32/1.5</f>
        <v>94</v>
      </c>
      <c r="D32" s="74">
        <v>73</v>
      </c>
      <c r="E32" s="75">
        <v>17.6</v>
      </c>
      <c r="F32" s="53">
        <v>13.1</v>
      </c>
      <c r="G32" s="54">
        <v>2.88</v>
      </c>
      <c r="H32" s="52">
        <v>78</v>
      </c>
      <c r="I32" s="53">
        <v>5.9</v>
      </c>
      <c r="J32" s="76">
        <v>8.1</v>
      </c>
    </row>
    <row r="34" spans="1:10" ht="15">
      <c r="A34" s="35" t="s">
        <v>34</v>
      </c>
      <c r="B34" s="92"/>
      <c r="C34" s="36">
        <f aca="true" t="shared" si="4" ref="C34:J34">AVERAGE(C35:C38)</f>
        <v>102.33333333333333</v>
      </c>
      <c r="D34" s="36">
        <f t="shared" si="4"/>
        <v>74</v>
      </c>
      <c r="E34" s="37">
        <f t="shared" si="4"/>
        <v>17.799999999999997</v>
      </c>
      <c r="F34" s="37">
        <f t="shared" si="4"/>
        <v>11.55</v>
      </c>
      <c r="G34" s="38">
        <f t="shared" si="4"/>
        <v>2.935</v>
      </c>
      <c r="H34" s="36">
        <f t="shared" si="4"/>
        <v>81</v>
      </c>
      <c r="I34" s="37">
        <f t="shared" si="4"/>
        <v>5.6</v>
      </c>
      <c r="J34" s="39">
        <f t="shared" si="4"/>
        <v>6.75</v>
      </c>
    </row>
    <row r="35" spans="1:10" ht="15">
      <c r="A35" s="113" t="s">
        <v>27</v>
      </c>
      <c r="B35" s="114">
        <v>167</v>
      </c>
      <c r="C35" s="115">
        <f>B35/1.5</f>
        <v>111.33333333333333</v>
      </c>
      <c r="D35" s="115">
        <v>80</v>
      </c>
      <c r="E35" s="116">
        <v>19.2</v>
      </c>
      <c r="F35" s="116">
        <v>10.2</v>
      </c>
      <c r="G35" s="117">
        <v>2.98</v>
      </c>
      <c r="H35" s="115">
        <v>61</v>
      </c>
      <c r="I35" s="116">
        <v>4.7</v>
      </c>
      <c r="J35" s="118">
        <v>6.4</v>
      </c>
    </row>
    <row r="36" spans="1:10" ht="15">
      <c r="A36" s="125" t="s">
        <v>31</v>
      </c>
      <c r="B36" s="126"/>
      <c r="C36" s="127"/>
      <c r="D36" s="127"/>
      <c r="E36" s="128"/>
      <c r="F36" s="128"/>
      <c r="G36" s="129"/>
      <c r="H36" s="127"/>
      <c r="I36" s="128"/>
      <c r="J36" s="130"/>
    </row>
    <row r="37" spans="1:10" ht="15">
      <c r="A37" s="125" t="s">
        <v>21</v>
      </c>
      <c r="B37" s="126"/>
      <c r="C37" s="127"/>
      <c r="D37" s="127"/>
      <c r="E37" s="128"/>
      <c r="F37" s="128"/>
      <c r="G37" s="129"/>
      <c r="H37" s="127"/>
      <c r="I37" s="128"/>
      <c r="J37" s="130"/>
    </row>
    <row r="38" spans="1:10" ht="15">
      <c r="A38" s="119" t="s">
        <v>35</v>
      </c>
      <c r="B38" s="120">
        <v>140</v>
      </c>
      <c r="C38" s="121">
        <f>B38/1.5</f>
        <v>93.33333333333333</v>
      </c>
      <c r="D38" s="121">
        <v>68</v>
      </c>
      <c r="E38" s="122">
        <v>16.4</v>
      </c>
      <c r="F38" s="122">
        <v>12.9</v>
      </c>
      <c r="G38" s="123">
        <v>2.89</v>
      </c>
      <c r="H38" s="121">
        <v>101</v>
      </c>
      <c r="I38" s="122">
        <v>6.5</v>
      </c>
      <c r="J38" s="124">
        <v>7.1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3">
      <selection activeCell="J43" activeCellId="1" sqref="A1:I75 J43"/>
    </sheetView>
  </sheetViews>
  <sheetFormatPr defaultColWidth="9.6640625" defaultRowHeight="15"/>
  <cols>
    <col min="1" max="1" width="9.6640625" style="0" customWidth="1"/>
    <col min="2" max="2" width="0" style="0" hidden="1" customWidth="1"/>
    <col min="3" max="3" width="9.6640625" style="0" customWidth="1"/>
    <col min="4" max="4" width="7.21484375" style="0" customWidth="1"/>
    <col min="5" max="5" width="6.5546875" style="0" customWidth="1"/>
    <col min="6" max="6" width="7.4453125" style="0" customWidth="1"/>
    <col min="7" max="7" width="6.4453125" style="0" customWidth="1"/>
    <col min="8" max="8" width="7.4453125" style="0" customWidth="1"/>
    <col min="9" max="9" width="8.21484375" style="0" customWidth="1"/>
    <col min="10" max="10" width="7.21484375" style="0" customWidth="1"/>
  </cols>
  <sheetData>
    <row r="1" spans="1:10" ht="15">
      <c r="A1" s="6" t="s">
        <v>0</v>
      </c>
      <c r="B1" s="6"/>
      <c r="C1" s="7"/>
      <c r="D1" s="8"/>
      <c r="E1" s="9"/>
      <c r="F1" s="8"/>
      <c r="G1" s="4"/>
      <c r="H1" s="4"/>
      <c r="I1" s="5"/>
      <c r="J1" s="5"/>
    </row>
    <row r="2" spans="1:10" ht="15">
      <c r="A2" s="6" t="s">
        <v>1</v>
      </c>
      <c r="B2" s="6"/>
      <c r="C2" s="7"/>
      <c r="D2" s="8"/>
      <c r="E2" s="9"/>
      <c r="F2" s="8"/>
      <c r="G2" s="4"/>
      <c r="H2" s="4"/>
      <c r="I2" s="5"/>
      <c r="J2" s="5"/>
    </row>
    <row r="3" spans="1:10" ht="15">
      <c r="A3" s="6" t="s">
        <v>2</v>
      </c>
      <c r="B3" s="6"/>
      <c r="C3" s="7"/>
      <c r="D3" s="8"/>
      <c r="E3" s="9"/>
      <c r="F3" s="8"/>
      <c r="G3" s="4"/>
      <c r="H3" s="4"/>
      <c r="I3" s="5"/>
      <c r="J3" s="5"/>
    </row>
    <row r="4" spans="1:10" ht="15">
      <c r="A4" s="6"/>
      <c r="B4" s="6"/>
      <c r="C4" s="7"/>
      <c r="D4" s="8"/>
      <c r="E4" s="9"/>
      <c r="F4" s="8"/>
      <c r="G4" s="4"/>
      <c r="H4" s="4"/>
      <c r="I4" s="5"/>
      <c r="J4" s="5"/>
    </row>
    <row r="5" spans="1:10" ht="15.75">
      <c r="A5" s="10" t="s">
        <v>46</v>
      </c>
      <c r="B5" s="10"/>
      <c r="C5" s="11"/>
      <c r="D5" s="12"/>
      <c r="E5" s="13"/>
      <c r="F5" s="12"/>
      <c r="G5" s="14"/>
      <c r="H5" s="14"/>
      <c r="I5" s="15"/>
      <c r="J5" s="15"/>
    </row>
    <row r="6" spans="1:10" ht="15.75">
      <c r="A6" s="10"/>
      <c r="B6" s="10"/>
      <c r="C6" s="11"/>
      <c r="D6" s="12"/>
      <c r="E6" s="13"/>
      <c r="F6" s="12"/>
      <c r="G6" s="14"/>
      <c r="H6" s="14"/>
      <c r="I6" s="15"/>
      <c r="J6" s="15"/>
    </row>
    <row r="7" spans="1:10" ht="15.75">
      <c r="A7" s="16" t="s">
        <v>4</v>
      </c>
      <c r="B7" s="16"/>
      <c r="C7" s="17"/>
      <c r="D7" s="18"/>
      <c r="E7" s="19"/>
      <c r="F7" s="20"/>
      <c r="G7" s="4"/>
      <c r="H7" s="4"/>
      <c r="I7" s="5"/>
      <c r="J7" s="5"/>
    </row>
    <row r="8" spans="3:10" ht="15">
      <c r="C8" s="1"/>
      <c r="E8" s="2"/>
      <c r="I8" s="2"/>
      <c r="J8" s="2"/>
    </row>
    <row r="9" spans="1:10" ht="1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6" t="s">
        <v>11</v>
      </c>
      <c r="I9" s="27" t="s">
        <v>12</v>
      </c>
      <c r="J9" s="28" t="s">
        <v>13</v>
      </c>
    </row>
    <row r="10" spans="1:10" ht="1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3"/>
      <c r="I10" s="34" t="s">
        <v>18</v>
      </c>
      <c r="J10" s="34" t="s">
        <v>19</v>
      </c>
    </row>
    <row r="11" spans="1:10" ht="15">
      <c r="A11" s="35" t="s">
        <v>20</v>
      </c>
      <c r="B11" s="92"/>
      <c r="C11" s="36">
        <f aca="true" t="shared" si="0" ref="C11:J11">AVERAGE(C12:C18)</f>
        <v>133.04761904761904</v>
      </c>
      <c r="D11" s="36">
        <f t="shared" si="0"/>
        <v>83.14285714285714</v>
      </c>
      <c r="E11" s="37">
        <f t="shared" si="0"/>
        <v>19.58571428571429</v>
      </c>
      <c r="F11" s="37">
        <f t="shared" si="0"/>
        <v>9.557142857142855</v>
      </c>
      <c r="G11" s="38">
        <f t="shared" si="0"/>
        <v>3.06</v>
      </c>
      <c r="H11" s="36">
        <f t="shared" si="0"/>
        <v>64</v>
      </c>
      <c r="I11" s="37">
        <f t="shared" si="0"/>
        <v>3.971428571428571</v>
      </c>
      <c r="J11" s="39">
        <f t="shared" si="0"/>
        <v>6.8999999999999995</v>
      </c>
    </row>
    <row r="12" spans="1:10" ht="15">
      <c r="A12" s="93" t="s">
        <v>21</v>
      </c>
      <c r="B12" s="94">
        <v>184</v>
      </c>
      <c r="C12" s="115">
        <f aca="true" t="shared" si="1" ref="C12:C18">B12/1.5</f>
        <v>122.66666666666667</v>
      </c>
      <c r="D12" s="95">
        <v>76</v>
      </c>
      <c r="E12" s="96">
        <v>18.3</v>
      </c>
      <c r="F12" s="96">
        <v>11.3</v>
      </c>
      <c r="G12" s="97">
        <v>2.97</v>
      </c>
      <c r="H12" s="95">
        <v>70</v>
      </c>
      <c r="I12" s="96">
        <v>5</v>
      </c>
      <c r="J12" s="98">
        <v>7.4</v>
      </c>
    </row>
    <row r="13" spans="1:10" ht="15">
      <c r="A13" s="45" t="s">
        <v>22</v>
      </c>
      <c r="B13" s="99">
        <v>177</v>
      </c>
      <c r="C13" s="41">
        <f t="shared" si="1"/>
        <v>118</v>
      </c>
      <c r="D13" s="46">
        <v>85</v>
      </c>
      <c r="E13" s="47">
        <v>18.1</v>
      </c>
      <c r="F13" s="47">
        <v>9.6</v>
      </c>
      <c r="G13" s="48">
        <v>3.09</v>
      </c>
      <c r="H13" s="46">
        <v>61</v>
      </c>
      <c r="I13" s="47">
        <v>4.4</v>
      </c>
      <c r="J13" s="49">
        <v>6.3</v>
      </c>
    </row>
    <row r="14" spans="1:10" ht="15">
      <c r="A14" s="45" t="s">
        <v>40</v>
      </c>
      <c r="B14" s="99">
        <v>182</v>
      </c>
      <c r="C14" s="41">
        <f t="shared" si="1"/>
        <v>121.33333333333333</v>
      </c>
      <c r="D14" s="46">
        <v>80</v>
      </c>
      <c r="E14" s="47">
        <v>19.2</v>
      </c>
      <c r="F14" s="47">
        <v>9.2</v>
      </c>
      <c r="G14" s="48">
        <v>3.01</v>
      </c>
      <c r="H14" s="46">
        <v>59</v>
      </c>
      <c r="I14" s="47">
        <v>3.6</v>
      </c>
      <c r="J14" s="49">
        <v>6.6</v>
      </c>
    </row>
    <row r="15" spans="1:10" ht="15">
      <c r="A15" s="45" t="s">
        <v>47</v>
      </c>
      <c r="B15" s="99">
        <v>310</v>
      </c>
      <c r="C15" s="41">
        <f t="shared" si="1"/>
        <v>206.66666666666666</v>
      </c>
      <c r="D15" s="46">
        <v>93</v>
      </c>
      <c r="E15" s="47">
        <v>22.1</v>
      </c>
      <c r="F15" s="47">
        <v>8.3</v>
      </c>
      <c r="G15" s="48">
        <v>3.2</v>
      </c>
      <c r="H15" s="46">
        <v>56</v>
      </c>
      <c r="I15" s="47">
        <v>3.4</v>
      </c>
      <c r="J15" s="49">
        <v>6.9</v>
      </c>
    </row>
    <row r="16" spans="1:10" ht="15">
      <c r="A16" s="45" t="s">
        <v>48</v>
      </c>
      <c r="B16" s="99">
        <v>184</v>
      </c>
      <c r="C16" s="41">
        <f t="shared" si="1"/>
        <v>122.66666666666667</v>
      </c>
      <c r="D16" s="46">
        <v>79</v>
      </c>
      <c r="E16" s="47">
        <v>19</v>
      </c>
      <c r="F16" s="47">
        <v>12.5</v>
      </c>
      <c r="G16" s="48">
        <v>3.08</v>
      </c>
      <c r="H16" s="46">
        <v>84</v>
      </c>
      <c r="I16" s="47">
        <v>6.4</v>
      </c>
      <c r="J16" s="49">
        <v>8.1</v>
      </c>
    </row>
    <row r="17" spans="1:10" ht="15">
      <c r="A17" s="45" t="s">
        <v>33</v>
      </c>
      <c r="B17" s="99">
        <v>166</v>
      </c>
      <c r="C17" s="41">
        <f t="shared" si="1"/>
        <v>110.66666666666667</v>
      </c>
      <c r="D17" s="46">
        <v>88</v>
      </c>
      <c r="E17" s="47">
        <v>21</v>
      </c>
      <c r="F17" s="47">
        <v>6.8</v>
      </c>
      <c r="G17" s="48">
        <v>3.06</v>
      </c>
      <c r="H17" s="46">
        <v>60</v>
      </c>
      <c r="I17" s="47">
        <v>1.2</v>
      </c>
      <c r="J17" s="49">
        <v>6.6</v>
      </c>
    </row>
    <row r="18" spans="1:10" ht="15">
      <c r="A18" s="51" t="s">
        <v>24</v>
      </c>
      <c r="B18" s="100">
        <v>194</v>
      </c>
      <c r="C18" s="101">
        <f t="shared" si="1"/>
        <v>129.33333333333334</v>
      </c>
      <c r="D18" s="52">
        <v>81</v>
      </c>
      <c r="E18" s="53">
        <v>19.4</v>
      </c>
      <c r="F18" s="53">
        <v>9.2</v>
      </c>
      <c r="G18" s="54">
        <v>3.01</v>
      </c>
      <c r="H18" s="52">
        <v>58</v>
      </c>
      <c r="I18" s="53">
        <v>3.8</v>
      </c>
      <c r="J18" s="55">
        <v>6.4</v>
      </c>
    </row>
    <row r="20" spans="1:10" ht="15">
      <c r="A20" s="35" t="s">
        <v>25</v>
      </c>
      <c r="B20" s="92"/>
      <c r="C20" s="36">
        <f aca="true" t="shared" si="2" ref="C20:J20">AVERAGE(C21:C26)</f>
        <v>111.44444444444444</v>
      </c>
      <c r="D20" s="36">
        <f t="shared" si="2"/>
        <v>72.33333333333333</v>
      </c>
      <c r="E20" s="37">
        <f t="shared" si="2"/>
        <v>17.416666666666668</v>
      </c>
      <c r="F20" s="37">
        <f t="shared" si="2"/>
        <v>13.466666666666667</v>
      </c>
      <c r="G20" s="38">
        <f t="shared" si="2"/>
        <v>2.85</v>
      </c>
      <c r="H20" s="36">
        <f t="shared" si="2"/>
        <v>77.33333333333333</v>
      </c>
      <c r="I20" s="37">
        <f t="shared" si="2"/>
        <v>6.366666666666667</v>
      </c>
      <c r="J20" s="39">
        <f t="shared" si="2"/>
        <v>8.116666666666667</v>
      </c>
    </row>
    <row r="21" spans="1:10" ht="15">
      <c r="A21" s="113" t="s">
        <v>33</v>
      </c>
      <c r="B21" s="114">
        <v>178</v>
      </c>
      <c r="C21" s="115">
        <f aca="true" t="shared" si="3" ref="C21:C26">B21/1.5</f>
        <v>118.66666666666667</v>
      </c>
      <c r="D21" s="115">
        <v>86</v>
      </c>
      <c r="E21" s="116">
        <v>20.5</v>
      </c>
      <c r="F21" s="116">
        <v>9.9</v>
      </c>
      <c r="G21" s="117">
        <v>2.92</v>
      </c>
      <c r="H21" s="115">
        <v>61</v>
      </c>
      <c r="I21" s="116">
        <v>3.4</v>
      </c>
      <c r="J21" s="118">
        <v>7.6</v>
      </c>
    </row>
    <row r="22" spans="1:10" ht="15">
      <c r="A22" s="125" t="s">
        <v>27</v>
      </c>
      <c r="B22" s="126">
        <v>183</v>
      </c>
      <c r="C22" s="127">
        <f t="shared" si="3"/>
        <v>122</v>
      </c>
      <c r="D22" s="127">
        <v>79</v>
      </c>
      <c r="E22" s="128">
        <v>19</v>
      </c>
      <c r="F22" s="128">
        <v>7.9</v>
      </c>
      <c r="G22" s="129">
        <v>3.04</v>
      </c>
      <c r="H22" s="127">
        <v>52</v>
      </c>
      <c r="I22" s="128">
        <v>2.6</v>
      </c>
      <c r="J22" s="130">
        <v>6.4</v>
      </c>
    </row>
    <row r="23" spans="1:10" ht="15">
      <c r="A23" s="125" t="s">
        <v>30</v>
      </c>
      <c r="B23" s="126">
        <v>135</v>
      </c>
      <c r="C23" s="127">
        <f t="shared" si="3"/>
        <v>90</v>
      </c>
      <c r="D23" s="127">
        <v>54</v>
      </c>
      <c r="E23" s="128">
        <v>13.2</v>
      </c>
      <c r="F23" s="128">
        <v>20.1</v>
      </c>
      <c r="G23" s="129">
        <v>2.67</v>
      </c>
      <c r="H23" s="127">
        <v>106</v>
      </c>
      <c r="I23" s="128">
        <v>11.4</v>
      </c>
      <c r="J23" s="130">
        <v>9.5</v>
      </c>
    </row>
    <row r="24" spans="1:10" ht="15">
      <c r="A24" s="125" t="s">
        <v>21</v>
      </c>
      <c r="B24" s="126">
        <v>161</v>
      </c>
      <c r="C24" s="127">
        <f t="shared" si="3"/>
        <v>107.33333333333333</v>
      </c>
      <c r="D24" s="127">
        <v>82</v>
      </c>
      <c r="E24" s="128">
        <v>19.6</v>
      </c>
      <c r="F24" s="128">
        <v>15.3</v>
      </c>
      <c r="G24" s="129">
        <v>2.81</v>
      </c>
      <c r="H24" s="127">
        <v>85</v>
      </c>
      <c r="I24" s="128">
        <v>7.8</v>
      </c>
      <c r="J24" s="130">
        <v>8.4</v>
      </c>
    </row>
    <row r="25" spans="1:10" ht="15">
      <c r="A25" s="125" t="s">
        <v>22</v>
      </c>
      <c r="B25" s="126">
        <v>160</v>
      </c>
      <c r="C25" s="127">
        <f t="shared" si="3"/>
        <v>106.66666666666667</v>
      </c>
      <c r="D25" s="127">
        <v>70</v>
      </c>
      <c r="E25" s="128">
        <v>16.9</v>
      </c>
      <c r="F25" s="128">
        <v>10.8</v>
      </c>
      <c r="G25" s="129">
        <v>2.9</v>
      </c>
      <c r="H25" s="127">
        <v>66</v>
      </c>
      <c r="I25" s="128">
        <v>4.4</v>
      </c>
      <c r="J25" s="130">
        <v>7.7</v>
      </c>
    </row>
    <row r="26" spans="1:10" ht="15">
      <c r="A26" s="119" t="s">
        <v>40</v>
      </c>
      <c r="B26" s="120">
        <v>186</v>
      </c>
      <c r="C26" s="121">
        <f t="shared" si="3"/>
        <v>124</v>
      </c>
      <c r="D26" s="121">
        <v>63</v>
      </c>
      <c r="E26" s="122">
        <v>15.3</v>
      </c>
      <c r="F26" s="122">
        <v>16.8</v>
      </c>
      <c r="G26" s="123">
        <v>2.76</v>
      </c>
      <c r="H26" s="121">
        <v>94</v>
      </c>
      <c r="I26" s="122">
        <v>8.6</v>
      </c>
      <c r="J26" s="124">
        <v>9.1</v>
      </c>
    </row>
    <row r="27" spans="1:10" ht="15">
      <c r="A27" s="21"/>
      <c r="B27" s="21"/>
      <c r="C27" s="3"/>
      <c r="D27" s="3"/>
      <c r="E27" s="5"/>
      <c r="F27" s="5"/>
      <c r="G27" s="77"/>
      <c r="H27" s="3"/>
      <c r="I27" s="5"/>
      <c r="J27" s="5"/>
    </row>
    <row r="28" spans="1:10" ht="15">
      <c r="A28" s="35" t="s">
        <v>41</v>
      </c>
      <c r="B28" s="92"/>
      <c r="C28" s="36">
        <f aca="true" t="shared" si="4" ref="C28:J28">AVERAGE(C29:C30)</f>
        <v>118</v>
      </c>
      <c r="D28" s="36">
        <f t="shared" si="4"/>
        <v>72.5</v>
      </c>
      <c r="E28" s="37">
        <f t="shared" si="4"/>
        <v>17.5</v>
      </c>
      <c r="F28" s="37">
        <f t="shared" si="4"/>
        <v>8.45</v>
      </c>
      <c r="G28" s="38">
        <f t="shared" si="4"/>
        <v>3.135</v>
      </c>
      <c r="H28" s="36">
        <f t="shared" si="4"/>
        <v>55</v>
      </c>
      <c r="I28" s="37">
        <f t="shared" si="4"/>
        <v>2.55</v>
      </c>
      <c r="J28" s="39">
        <f t="shared" si="4"/>
        <v>7.05</v>
      </c>
    </row>
    <row r="29" spans="1:10" ht="15">
      <c r="A29" s="113" t="s">
        <v>33</v>
      </c>
      <c r="B29" s="114">
        <v>177</v>
      </c>
      <c r="C29" s="115">
        <f>B29/1.5</f>
        <v>118</v>
      </c>
      <c r="D29" s="115">
        <v>72</v>
      </c>
      <c r="E29" s="116">
        <v>17.4</v>
      </c>
      <c r="F29" s="116">
        <v>7.9</v>
      </c>
      <c r="G29" s="117">
        <v>2.98</v>
      </c>
      <c r="H29" s="115">
        <v>52</v>
      </c>
      <c r="I29" s="116">
        <v>1.8</v>
      </c>
      <c r="J29" s="118">
        <v>7</v>
      </c>
    </row>
    <row r="30" spans="1:10" ht="15">
      <c r="A30" s="119" t="s">
        <v>28</v>
      </c>
      <c r="B30" s="120">
        <v>177</v>
      </c>
      <c r="C30" s="121">
        <f>B30/1.5</f>
        <v>118</v>
      </c>
      <c r="D30" s="121">
        <v>73</v>
      </c>
      <c r="E30" s="122">
        <v>17.6</v>
      </c>
      <c r="F30" s="122">
        <v>9</v>
      </c>
      <c r="G30" s="123">
        <v>3.29</v>
      </c>
      <c r="H30" s="121">
        <v>58</v>
      </c>
      <c r="I30" s="122">
        <v>3.3</v>
      </c>
      <c r="J30" s="124">
        <v>7.1</v>
      </c>
    </row>
    <row r="32" spans="1:10" ht="15">
      <c r="A32" s="35" t="s">
        <v>29</v>
      </c>
      <c r="B32" s="92"/>
      <c r="C32" s="36">
        <f aca="true" t="shared" si="5" ref="C32:J32">AVERAGE(C33:C36)</f>
        <v>110.66666666666667</v>
      </c>
      <c r="D32" s="36">
        <f t="shared" si="5"/>
        <v>82.5</v>
      </c>
      <c r="E32" s="37">
        <f t="shared" si="5"/>
        <v>19.725</v>
      </c>
      <c r="F32" s="37">
        <f t="shared" si="5"/>
        <v>7.675</v>
      </c>
      <c r="G32" s="38">
        <f t="shared" si="5"/>
        <v>3.1175</v>
      </c>
      <c r="H32" s="36">
        <f t="shared" si="5"/>
        <v>54.75</v>
      </c>
      <c r="I32" s="37">
        <f t="shared" si="5"/>
        <v>2.675</v>
      </c>
      <c r="J32" s="39">
        <f t="shared" si="5"/>
        <v>6.2</v>
      </c>
    </row>
    <row r="33" spans="1:10" ht="15">
      <c r="A33" s="113" t="s">
        <v>49</v>
      </c>
      <c r="B33" s="114">
        <v>191</v>
      </c>
      <c r="C33" s="115">
        <f>B33/1.5</f>
        <v>127.33333333333333</v>
      </c>
      <c r="D33" s="115">
        <v>82</v>
      </c>
      <c r="E33" s="116">
        <v>19.6</v>
      </c>
      <c r="F33" s="116">
        <v>8.2</v>
      </c>
      <c r="G33" s="117">
        <v>3.1</v>
      </c>
      <c r="H33" s="115">
        <v>52</v>
      </c>
      <c r="I33" s="116">
        <v>3.3</v>
      </c>
      <c r="J33" s="118">
        <v>5.8</v>
      </c>
    </row>
    <row r="34" spans="1:10" ht="15">
      <c r="A34" s="125" t="s">
        <v>48</v>
      </c>
      <c r="B34" s="126">
        <v>160</v>
      </c>
      <c r="C34" s="127">
        <f>B34/1.5</f>
        <v>106.66666666666667</v>
      </c>
      <c r="D34" s="127">
        <v>88</v>
      </c>
      <c r="E34" s="128">
        <v>21</v>
      </c>
      <c r="F34" s="128">
        <v>6.6</v>
      </c>
      <c r="G34" s="129">
        <v>3.24</v>
      </c>
      <c r="H34" s="127">
        <v>61</v>
      </c>
      <c r="I34" s="128">
        <v>2.2</v>
      </c>
      <c r="J34" s="130">
        <v>5.7</v>
      </c>
    </row>
    <row r="35" spans="1:10" ht="15">
      <c r="A35" s="125" t="s">
        <v>21</v>
      </c>
      <c r="B35" s="126">
        <v>169</v>
      </c>
      <c r="C35" s="127">
        <f>B35/1.5</f>
        <v>112.66666666666667</v>
      </c>
      <c r="D35" s="127">
        <v>78</v>
      </c>
      <c r="E35" s="128">
        <v>18.7</v>
      </c>
      <c r="F35" s="128">
        <v>8.2</v>
      </c>
      <c r="G35" s="129">
        <v>2.97</v>
      </c>
      <c r="H35" s="127">
        <v>53</v>
      </c>
      <c r="I35" s="128">
        <v>2.5</v>
      </c>
      <c r="J35" s="130">
        <v>6.8</v>
      </c>
    </row>
    <row r="36" spans="1:10" ht="15">
      <c r="A36" s="119" t="s">
        <v>31</v>
      </c>
      <c r="B36" s="120">
        <v>144</v>
      </c>
      <c r="C36" s="121">
        <f>B36/1.5</f>
        <v>96</v>
      </c>
      <c r="D36" s="121">
        <v>82</v>
      </c>
      <c r="E36" s="122">
        <v>19.6</v>
      </c>
      <c r="F36" s="122">
        <v>7.7</v>
      </c>
      <c r="G36" s="123">
        <v>3.16</v>
      </c>
      <c r="H36" s="121">
        <v>53</v>
      </c>
      <c r="I36" s="122">
        <v>2.7</v>
      </c>
      <c r="J36" s="124">
        <v>6.5</v>
      </c>
    </row>
    <row r="38" spans="1:10" ht="15">
      <c r="A38" s="35" t="s">
        <v>34</v>
      </c>
      <c r="B38" s="92"/>
      <c r="C38" s="36">
        <f aca="true" t="shared" si="6" ref="C38:J38">AVERAGE(C39:C43)</f>
        <v>109.33333333333334</v>
      </c>
      <c r="D38" s="36">
        <f t="shared" si="6"/>
        <v>82</v>
      </c>
      <c r="E38" s="37">
        <f t="shared" si="6"/>
        <v>19.639999999999997</v>
      </c>
      <c r="F38" s="37">
        <f t="shared" si="6"/>
        <v>7.760000000000001</v>
      </c>
      <c r="G38" s="38">
        <f t="shared" si="6"/>
        <v>3.082</v>
      </c>
      <c r="H38" s="36">
        <f t="shared" si="6"/>
        <v>53.4</v>
      </c>
      <c r="I38" s="37">
        <f t="shared" si="6"/>
        <v>2.82</v>
      </c>
      <c r="J38" s="39">
        <f t="shared" si="6"/>
        <v>5.9399999999999995</v>
      </c>
    </row>
    <row r="39" spans="1:10" ht="15">
      <c r="A39" s="113" t="s">
        <v>27</v>
      </c>
      <c r="B39" s="114">
        <v>173</v>
      </c>
      <c r="C39" s="115">
        <f>B39/1.5</f>
        <v>115.33333333333333</v>
      </c>
      <c r="D39" s="115">
        <v>87</v>
      </c>
      <c r="E39" s="116">
        <v>20.7</v>
      </c>
      <c r="F39" s="116">
        <v>7.7</v>
      </c>
      <c r="G39" s="117">
        <v>3.05</v>
      </c>
      <c r="H39" s="115">
        <v>49</v>
      </c>
      <c r="I39" s="116">
        <v>2.4</v>
      </c>
      <c r="J39" s="118">
        <v>6.1</v>
      </c>
    </row>
    <row r="40" spans="1:10" ht="15">
      <c r="A40" s="125" t="s">
        <v>48</v>
      </c>
      <c r="B40" s="126">
        <v>178</v>
      </c>
      <c r="C40" s="127">
        <f>B40/1.5</f>
        <v>118.66666666666667</v>
      </c>
      <c r="D40" s="127">
        <v>84</v>
      </c>
      <c r="E40" s="128">
        <v>20.1</v>
      </c>
      <c r="F40" s="128">
        <v>6.9</v>
      </c>
      <c r="G40" s="129">
        <v>3.18</v>
      </c>
      <c r="H40" s="127">
        <v>60</v>
      </c>
      <c r="I40" s="128">
        <v>2.8</v>
      </c>
      <c r="J40" s="130">
        <v>5.3</v>
      </c>
    </row>
    <row r="41" spans="1:10" ht="15">
      <c r="A41" s="125" t="s">
        <v>31</v>
      </c>
      <c r="B41" s="126">
        <v>133</v>
      </c>
      <c r="C41" s="127">
        <f>B41/1.5</f>
        <v>88.66666666666667</v>
      </c>
      <c r="D41" s="127">
        <v>81</v>
      </c>
      <c r="E41" s="128">
        <v>19.4</v>
      </c>
      <c r="F41" s="128">
        <v>7</v>
      </c>
      <c r="G41" s="129">
        <v>3.13</v>
      </c>
      <c r="H41" s="127">
        <v>50</v>
      </c>
      <c r="I41" s="128">
        <v>1.9</v>
      </c>
      <c r="J41" s="130">
        <v>6.3</v>
      </c>
    </row>
    <row r="42" spans="1:10" ht="15">
      <c r="A42" s="125" t="s">
        <v>21</v>
      </c>
      <c r="B42" s="126">
        <v>186</v>
      </c>
      <c r="C42" s="127">
        <f>B42/1.5</f>
        <v>124</v>
      </c>
      <c r="D42" s="127">
        <v>79</v>
      </c>
      <c r="E42" s="128">
        <v>19</v>
      </c>
      <c r="F42" s="128">
        <v>9.3</v>
      </c>
      <c r="G42" s="129">
        <v>2.96</v>
      </c>
      <c r="H42" s="127">
        <v>58</v>
      </c>
      <c r="I42" s="128">
        <v>3.5</v>
      </c>
      <c r="J42" s="130">
        <v>6.7</v>
      </c>
    </row>
    <row r="43" spans="1:10" ht="15">
      <c r="A43" s="119" t="s">
        <v>35</v>
      </c>
      <c r="B43" s="120">
        <v>150</v>
      </c>
      <c r="C43" s="121">
        <f>B43/1.5</f>
        <v>100</v>
      </c>
      <c r="D43" s="121">
        <v>79</v>
      </c>
      <c r="E43" s="122">
        <v>19</v>
      </c>
      <c r="F43" s="122">
        <v>7.9</v>
      </c>
      <c r="G43" s="123">
        <v>3.09</v>
      </c>
      <c r="H43" s="121">
        <v>50</v>
      </c>
      <c r="I43" s="122">
        <v>3.5</v>
      </c>
      <c r="J43" s="124">
        <v>5.3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5" sqref="A1:I75"/>
    </sheetView>
  </sheetViews>
  <sheetFormatPr defaultColWidth="9.6640625" defaultRowHeight="15"/>
  <cols>
    <col min="1" max="1" width="9.6640625" style="0" customWidth="1"/>
    <col min="2" max="2" width="0" style="0" hidden="1" customWidth="1"/>
    <col min="3" max="3" width="9.77734375" style="0" customWidth="1"/>
    <col min="4" max="5" width="8.4453125" style="0" customWidth="1"/>
    <col min="6" max="6" width="8.3359375" style="0" customWidth="1"/>
    <col min="7" max="7" width="7.21484375" style="0" customWidth="1"/>
  </cols>
  <sheetData>
    <row r="1" spans="1:9" ht="15">
      <c r="A1" s="6" t="s">
        <v>0</v>
      </c>
      <c r="B1" s="6"/>
      <c r="C1" s="7"/>
      <c r="D1" s="8"/>
      <c r="E1" s="9"/>
      <c r="F1" s="8"/>
      <c r="G1" s="4"/>
      <c r="H1" s="4"/>
      <c r="I1" s="5"/>
    </row>
    <row r="2" spans="1:9" ht="15">
      <c r="A2" s="6" t="s">
        <v>1</v>
      </c>
      <c r="B2" s="6"/>
      <c r="C2" s="7"/>
      <c r="D2" s="8"/>
      <c r="E2" s="9"/>
      <c r="F2" s="8"/>
      <c r="G2" s="4"/>
      <c r="H2" s="4"/>
      <c r="I2" s="5"/>
    </row>
    <row r="3" spans="1:9" ht="15">
      <c r="A3" s="6" t="s">
        <v>2</v>
      </c>
      <c r="B3" s="6"/>
      <c r="C3" s="7"/>
      <c r="D3" s="8"/>
      <c r="E3" s="9"/>
      <c r="F3" s="8"/>
      <c r="G3" s="4"/>
      <c r="H3" s="4"/>
      <c r="I3" s="5"/>
    </row>
    <row r="4" spans="1:9" ht="15">
      <c r="A4" s="6"/>
      <c r="B4" s="6"/>
      <c r="C4" s="7"/>
      <c r="D4" s="8"/>
      <c r="E4" s="9"/>
      <c r="F4" s="8"/>
      <c r="G4" s="4"/>
      <c r="H4" s="4"/>
      <c r="I4" s="5"/>
    </row>
    <row r="5" spans="1:9" ht="15.75">
      <c r="A5" s="10" t="s">
        <v>50</v>
      </c>
      <c r="B5" s="10"/>
      <c r="C5" s="11"/>
      <c r="D5" s="12"/>
      <c r="E5" s="13"/>
      <c r="F5" s="12"/>
      <c r="G5" s="14"/>
      <c r="H5" s="14"/>
      <c r="I5" s="15"/>
    </row>
    <row r="6" spans="1:9" ht="15.75">
      <c r="A6" s="10"/>
      <c r="B6" s="10"/>
      <c r="C6" s="11"/>
      <c r="D6" s="12"/>
      <c r="E6" s="13"/>
      <c r="F6" s="12"/>
      <c r="G6" s="14"/>
      <c r="H6" s="14"/>
      <c r="I6" s="15"/>
    </row>
    <row r="7" spans="1:9" ht="15.75">
      <c r="A7" s="16" t="s">
        <v>4</v>
      </c>
      <c r="B7" s="16"/>
      <c r="C7" s="17"/>
      <c r="D7" s="18"/>
      <c r="E7" s="19"/>
      <c r="F7" s="20"/>
      <c r="G7" s="4"/>
      <c r="H7" s="4"/>
      <c r="I7" s="5"/>
    </row>
    <row r="8" spans="3:9" ht="15">
      <c r="C8" s="1"/>
      <c r="E8" s="2"/>
      <c r="I8" s="2"/>
    </row>
    <row r="9" spans="1:9" ht="1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7" t="s">
        <v>12</v>
      </c>
      <c r="I9" s="28" t="s">
        <v>13</v>
      </c>
    </row>
    <row r="10" spans="1:9" ht="1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4" t="s">
        <v>18</v>
      </c>
      <c r="I10" s="34" t="s">
        <v>19</v>
      </c>
    </row>
    <row r="11" spans="1:9" ht="15">
      <c r="A11" s="35" t="s">
        <v>20</v>
      </c>
      <c r="B11" s="92"/>
      <c r="C11" s="36">
        <f aca="true" t="shared" si="0" ref="C11:I11">AVERAGE(C12:C16)</f>
        <v>95.99999999999999</v>
      </c>
      <c r="D11" s="36">
        <f t="shared" si="0"/>
        <v>51</v>
      </c>
      <c r="E11" s="37">
        <f t="shared" si="0"/>
        <v>12.475000000000001</v>
      </c>
      <c r="F11" s="37">
        <f t="shared" si="0"/>
        <v>16.225</v>
      </c>
      <c r="G11" s="38">
        <f t="shared" si="0"/>
        <v>2.745</v>
      </c>
      <c r="H11" s="37">
        <f t="shared" si="0"/>
        <v>10.15</v>
      </c>
      <c r="I11" s="39">
        <f t="shared" si="0"/>
        <v>8.075000000000001</v>
      </c>
    </row>
    <row r="12" spans="1:9" ht="15">
      <c r="A12" s="93" t="s">
        <v>23</v>
      </c>
      <c r="B12" s="94">
        <v>125</v>
      </c>
      <c r="C12" s="115">
        <f>B12/1.5</f>
        <v>83.33333333333333</v>
      </c>
      <c r="D12" s="95">
        <v>49</v>
      </c>
      <c r="E12" s="96">
        <v>12</v>
      </c>
      <c r="F12" s="96">
        <v>15.9</v>
      </c>
      <c r="G12" s="97">
        <v>2.74</v>
      </c>
      <c r="H12" s="96">
        <v>9.9</v>
      </c>
      <c r="I12" s="98">
        <v>7.8</v>
      </c>
    </row>
    <row r="13" spans="1:9" ht="15">
      <c r="A13" s="45" t="s">
        <v>21</v>
      </c>
      <c r="B13" s="99">
        <v>174</v>
      </c>
      <c r="C13" s="41">
        <f>B13/1.5</f>
        <v>116</v>
      </c>
      <c r="D13" s="46">
        <v>56</v>
      </c>
      <c r="E13" s="47">
        <v>13.7</v>
      </c>
      <c r="F13" s="47">
        <v>16.6</v>
      </c>
      <c r="G13" s="48">
        <v>2.72</v>
      </c>
      <c r="H13" s="47">
        <v>10.3</v>
      </c>
      <c r="I13" s="49">
        <v>8.3</v>
      </c>
    </row>
    <row r="14" spans="1:9" ht="15">
      <c r="A14" s="45" t="s">
        <v>22</v>
      </c>
      <c r="B14" s="99">
        <v>152</v>
      </c>
      <c r="C14" s="41">
        <f>B14/1.5</f>
        <v>101.33333333333333</v>
      </c>
      <c r="D14" s="46">
        <v>51</v>
      </c>
      <c r="E14" s="47">
        <v>12.4</v>
      </c>
      <c r="F14" s="47">
        <v>15.2</v>
      </c>
      <c r="G14" s="48">
        <v>2.86</v>
      </c>
      <c r="H14" s="47">
        <v>9.5</v>
      </c>
      <c r="I14" s="49">
        <v>7.8</v>
      </c>
    </row>
    <row r="15" spans="1:9" ht="15">
      <c r="A15" s="45" t="s">
        <v>24</v>
      </c>
      <c r="B15" s="99">
        <v>125</v>
      </c>
      <c r="C15" s="41">
        <f>B15/1.5</f>
        <v>83.33333333333333</v>
      </c>
      <c r="D15" s="46">
        <v>48</v>
      </c>
      <c r="E15" s="47">
        <v>11.8</v>
      </c>
      <c r="F15" s="47">
        <v>17.2</v>
      </c>
      <c r="G15" s="48">
        <v>2.66</v>
      </c>
      <c r="H15" s="47">
        <v>10.9</v>
      </c>
      <c r="I15" s="49">
        <v>8.4</v>
      </c>
    </row>
    <row r="16" spans="1:9" ht="15">
      <c r="A16" s="51"/>
      <c r="B16" s="100"/>
      <c r="C16" s="101"/>
      <c r="D16" s="52"/>
      <c r="E16" s="53"/>
      <c r="F16" s="53"/>
      <c r="G16" s="54"/>
      <c r="H16" s="53"/>
      <c r="I16" s="55"/>
    </row>
    <row r="18" spans="1:9" ht="15">
      <c r="A18" s="35" t="s">
        <v>25</v>
      </c>
      <c r="B18" s="92"/>
      <c r="C18" s="36">
        <f aca="true" t="shared" si="1" ref="C18:I18">AVERAGE(C19:C23)</f>
        <v>114</v>
      </c>
      <c r="D18" s="36">
        <f t="shared" si="1"/>
        <v>59.8</v>
      </c>
      <c r="E18" s="37">
        <f t="shared" si="1"/>
        <v>14.52</v>
      </c>
      <c r="F18" s="37">
        <f t="shared" si="1"/>
        <v>16.06</v>
      </c>
      <c r="G18" s="38">
        <f t="shared" si="1"/>
        <v>2.7359999999999998</v>
      </c>
      <c r="H18" s="37">
        <f t="shared" si="1"/>
        <v>10.040000000000001</v>
      </c>
      <c r="I18" s="39">
        <f t="shared" si="1"/>
        <v>8.06</v>
      </c>
    </row>
    <row r="19" spans="1:9" ht="15">
      <c r="A19" s="113" t="s">
        <v>22</v>
      </c>
      <c r="B19" s="114">
        <v>180</v>
      </c>
      <c r="C19" s="115">
        <f>B19/1.5</f>
        <v>120</v>
      </c>
      <c r="D19" s="115">
        <v>57</v>
      </c>
      <c r="E19" s="116">
        <v>13.9</v>
      </c>
      <c r="F19" s="116">
        <v>22.7</v>
      </c>
      <c r="G19" s="117">
        <v>2.7</v>
      </c>
      <c r="H19" s="116">
        <v>18.2</v>
      </c>
      <c r="I19" s="118">
        <v>8</v>
      </c>
    </row>
    <row r="20" spans="1:9" ht="15">
      <c r="A20" s="125" t="s">
        <v>28</v>
      </c>
      <c r="B20" s="126">
        <v>149</v>
      </c>
      <c r="C20" s="127">
        <f>B20/1.5</f>
        <v>99.33333333333333</v>
      </c>
      <c r="D20" s="127">
        <v>58</v>
      </c>
      <c r="E20" s="128">
        <v>14.1</v>
      </c>
      <c r="F20" s="128">
        <v>16.2</v>
      </c>
      <c r="G20" s="129">
        <v>2.65</v>
      </c>
      <c r="H20" s="128">
        <v>9.4</v>
      </c>
      <c r="I20" s="130">
        <v>8.7</v>
      </c>
    </row>
    <row r="21" spans="1:9" ht="15">
      <c r="A21" s="125" t="s">
        <v>21</v>
      </c>
      <c r="B21" s="126">
        <v>179</v>
      </c>
      <c r="C21" s="127">
        <f>B21/1.5</f>
        <v>119.33333333333333</v>
      </c>
      <c r="D21" s="127">
        <v>59</v>
      </c>
      <c r="E21" s="128">
        <v>14.4</v>
      </c>
      <c r="F21" s="128">
        <v>15.7</v>
      </c>
      <c r="G21" s="129">
        <v>2.71</v>
      </c>
      <c r="H21" s="128">
        <v>9.1</v>
      </c>
      <c r="I21" s="130">
        <v>8.3</v>
      </c>
    </row>
    <row r="22" spans="1:9" ht="15">
      <c r="A22" s="125" t="s">
        <v>26</v>
      </c>
      <c r="B22" s="126">
        <v>186</v>
      </c>
      <c r="C22" s="127">
        <f>B22/1.5</f>
        <v>124</v>
      </c>
      <c r="D22" s="127">
        <v>61</v>
      </c>
      <c r="E22" s="128">
        <v>14.7</v>
      </c>
      <c r="F22" s="128">
        <v>14.5</v>
      </c>
      <c r="G22" s="129">
        <v>2.75</v>
      </c>
      <c r="H22" s="128">
        <v>7.8</v>
      </c>
      <c r="I22" s="130">
        <v>8.6</v>
      </c>
    </row>
    <row r="23" spans="1:9" ht="15">
      <c r="A23" s="119" t="s">
        <v>27</v>
      </c>
      <c r="B23" s="120">
        <v>161</v>
      </c>
      <c r="C23" s="121">
        <f>B23/1.5</f>
        <v>107.33333333333333</v>
      </c>
      <c r="D23" s="121">
        <v>64</v>
      </c>
      <c r="E23" s="122">
        <v>15.5</v>
      </c>
      <c r="F23" s="122">
        <v>11.2</v>
      </c>
      <c r="G23" s="123">
        <v>2.87</v>
      </c>
      <c r="H23" s="122">
        <v>5.7</v>
      </c>
      <c r="I23" s="124">
        <v>6.7</v>
      </c>
    </row>
    <row r="24" spans="1:9" ht="15">
      <c r="A24" s="21"/>
      <c r="B24" s="21"/>
      <c r="C24" s="3"/>
      <c r="D24" s="3"/>
      <c r="E24" s="5"/>
      <c r="F24" s="5"/>
      <c r="G24" s="77"/>
      <c r="H24" s="5"/>
      <c r="I24" s="5"/>
    </row>
    <row r="25" spans="1:9" ht="15">
      <c r="A25" s="35" t="s">
        <v>41</v>
      </c>
      <c r="B25" s="92"/>
      <c r="C25" s="36">
        <f aca="true" t="shared" si="2" ref="C25:I25">AVERAGE(C26:C27)</f>
        <v>88.66666666666666</v>
      </c>
      <c r="D25" s="36">
        <f t="shared" si="2"/>
        <v>53.5</v>
      </c>
      <c r="E25" s="37">
        <f t="shared" si="2"/>
        <v>13</v>
      </c>
      <c r="F25" s="37">
        <f t="shared" si="2"/>
        <v>13</v>
      </c>
      <c r="G25" s="38">
        <f t="shared" si="2"/>
        <v>2.76</v>
      </c>
      <c r="H25" s="37">
        <f t="shared" si="2"/>
        <v>6</v>
      </c>
      <c r="I25" s="39">
        <f t="shared" si="2"/>
        <v>8.2</v>
      </c>
    </row>
    <row r="26" spans="1:9" ht="15">
      <c r="A26" s="113" t="s">
        <v>33</v>
      </c>
      <c r="B26" s="114">
        <v>116</v>
      </c>
      <c r="C26" s="115">
        <f>B26/1.5</f>
        <v>77.33333333333333</v>
      </c>
      <c r="D26" s="115">
        <v>57</v>
      </c>
      <c r="E26" s="116">
        <v>13.8</v>
      </c>
      <c r="F26" s="116">
        <v>12.7</v>
      </c>
      <c r="G26" s="117">
        <v>2.69</v>
      </c>
      <c r="H26" s="116">
        <v>4.7</v>
      </c>
      <c r="I26" s="118">
        <v>8.9</v>
      </c>
    </row>
    <row r="27" spans="1:9" ht="15">
      <c r="A27" s="119" t="s">
        <v>28</v>
      </c>
      <c r="B27" s="120">
        <v>150</v>
      </c>
      <c r="C27" s="121">
        <f>B27/1.5</f>
        <v>100</v>
      </c>
      <c r="D27" s="121">
        <v>50</v>
      </c>
      <c r="E27" s="122">
        <v>12.2</v>
      </c>
      <c r="F27" s="122">
        <v>13.3</v>
      </c>
      <c r="G27" s="123">
        <v>2.83</v>
      </c>
      <c r="H27" s="122">
        <v>7.3</v>
      </c>
      <c r="I27" s="124">
        <v>7.5</v>
      </c>
    </row>
    <row r="29" spans="1:9" ht="15">
      <c r="A29" s="35" t="s">
        <v>29</v>
      </c>
      <c r="B29" s="92"/>
      <c r="C29" s="36">
        <f aca="true" t="shared" si="3" ref="C29:I29">AVERAGE(C30:C31)</f>
        <v>95</v>
      </c>
      <c r="D29" s="36">
        <f t="shared" si="3"/>
        <v>58.5</v>
      </c>
      <c r="E29" s="37">
        <f t="shared" si="3"/>
        <v>14.25</v>
      </c>
      <c r="F29" s="37">
        <f t="shared" si="3"/>
        <v>13.8</v>
      </c>
      <c r="G29" s="38">
        <f t="shared" si="3"/>
        <v>2.93</v>
      </c>
      <c r="H29" s="37">
        <f t="shared" si="3"/>
        <v>8.5</v>
      </c>
      <c r="I29" s="39">
        <f t="shared" si="3"/>
        <v>7.35</v>
      </c>
    </row>
    <row r="30" spans="1:9" ht="15">
      <c r="A30" s="113" t="s">
        <v>31</v>
      </c>
      <c r="B30" s="114">
        <v>139</v>
      </c>
      <c r="C30" s="115">
        <f>B30/1.5</f>
        <v>92.66666666666667</v>
      </c>
      <c r="D30" s="115">
        <v>56</v>
      </c>
      <c r="E30" s="116">
        <v>13.7</v>
      </c>
      <c r="F30" s="116">
        <v>14.7</v>
      </c>
      <c r="G30" s="117">
        <v>2.95</v>
      </c>
      <c r="H30" s="116">
        <v>9.5</v>
      </c>
      <c r="I30" s="118">
        <v>7.6</v>
      </c>
    </row>
    <row r="31" spans="1:9" ht="15">
      <c r="A31" s="119" t="s">
        <v>30</v>
      </c>
      <c r="B31" s="120">
        <v>146</v>
      </c>
      <c r="C31" s="121">
        <f>B31/1.5</f>
        <v>97.33333333333333</v>
      </c>
      <c r="D31" s="121">
        <v>61</v>
      </c>
      <c r="E31" s="122">
        <v>14.8</v>
      </c>
      <c r="F31" s="122">
        <v>12.9</v>
      </c>
      <c r="G31" s="123">
        <v>2.91</v>
      </c>
      <c r="H31" s="122">
        <v>7.5</v>
      </c>
      <c r="I31" s="124">
        <v>7.1</v>
      </c>
    </row>
    <row r="33" spans="1:9" ht="15">
      <c r="A33" s="35" t="s">
        <v>34</v>
      </c>
      <c r="B33" s="92"/>
      <c r="C33" s="36">
        <f aca="true" t="shared" si="4" ref="C33:I33">AVERAGE(C34:C35)</f>
        <v>107.66666666666666</v>
      </c>
      <c r="D33" s="36">
        <f t="shared" si="4"/>
        <v>65.5</v>
      </c>
      <c r="E33" s="37">
        <f t="shared" si="4"/>
        <v>15.8</v>
      </c>
      <c r="F33" s="37">
        <f t="shared" si="4"/>
        <v>11.8</v>
      </c>
      <c r="G33" s="38">
        <f t="shared" si="4"/>
        <v>2.92</v>
      </c>
      <c r="H33" s="37">
        <f t="shared" si="4"/>
        <v>6.75</v>
      </c>
      <c r="I33" s="39">
        <f t="shared" si="4"/>
        <v>6.4</v>
      </c>
    </row>
    <row r="34" spans="1:9" ht="15">
      <c r="A34" s="113" t="s">
        <v>27</v>
      </c>
      <c r="B34" s="114">
        <v>171</v>
      </c>
      <c r="C34" s="115">
        <f>B34/1.5</f>
        <v>114</v>
      </c>
      <c r="D34" s="115">
        <v>71</v>
      </c>
      <c r="E34" s="116">
        <v>17.1</v>
      </c>
      <c r="F34" s="116">
        <v>9.2</v>
      </c>
      <c r="G34" s="117">
        <v>3.1</v>
      </c>
      <c r="H34" s="116">
        <v>5.4</v>
      </c>
      <c r="I34" s="118">
        <v>4.9</v>
      </c>
    </row>
    <row r="35" spans="1:9" ht="15">
      <c r="A35" s="119" t="s">
        <v>21</v>
      </c>
      <c r="B35" s="120">
        <v>152</v>
      </c>
      <c r="C35" s="121">
        <f>B35/1.5</f>
        <v>101.33333333333333</v>
      </c>
      <c r="D35" s="121">
        <v>60</v>
      </c>
      <c r="E35" s="122">
        <v>14.5</v>
      </c>
      <c r="F35" s="122">
        <v>14.4</v>
      </c>
      <c r="G35" s="123">
        <v>2.74</v>
      </c>
      <c r="H35" s="122">
        <v>8.1</v>
      </c>
      <c r="I35" s="124">
        <v>7.9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37" sqref="A1:I75"/>
    </sheetView>
  </sheetViews>
  <sheetFormatPr defaultColWidth="9.6640625" defaultRowHeight="15"/>
  <cols>
    <col min="1" max="1" width="9.6640625" style="0" customWidth="1"/>
    <col min="2" max="2" width="0" style="0" hidden="1" customWidth="1"/>
    <col min="3" max="4" width="9.6640625" style="0" customWidth="1"/>
    <col min="5" max="5" width="7.77734375" style="0" customWidth="1"/>
    <col min="6" max="6" width="7.6640625" style="0" customWidth="1"/>
    <col min="7" max="7" width="7.5546875" style="0" customWidth="1"/>
  </cols>
  <sheetData>
    <row r="1" spans="1:9" ht="15">
      <c r="A1" s="6" t="s">
        <v>0</v>
      </c>
      <c r="B1" s="6"/>
      <c r="C1" s="7"/>
      <c r="D1" s="8"/>
      <c r="E1" s="9"/>
      <c r="F1" s="8"/>
      <c r="G1" s="4"/>
      <c r="H1" s="4"/>
      <c r="I1" s="5"/>
    </row>
    <row r="2" spans="1:9" ht="15">
      <c r="A2" s="6" t="s">
        <v>1</v>
      </c>
      <c r="B2" s="6"/>
      <c r="C2" s="7"/>
      <c r="D2" s="8"/>
      <c r="E2" s="9"/>
      <c r="F2" s="8"/>
      <c r="G2" s="4"/>
      <c r="H2" s="4"/>
      <c r="I2" s="5"/>
    </row>
    <row r="3" spans="1:9" ht="15">
      <c r="A3" s="6" t="s">
        <v>2</v>
      </c>
      <c r="B3" s="6"/>
      <c r="C3" s="7"/>
      <c r="D3" s="8"/>
      <c r="E3" s="9"/>
      <c r="F3" s="8"/>
      <c r="G3" s="4"/>
      <c r="H3" s="4"/>
      <c r="I3" s="5"/>
    </row>
    <row r="4" spans="1:9" ht="15">
      <c r="A4" s="6"/>
      <c r="B4" s="6"/>
      <c r="C4" s="7"/>
      <c r="D4" s="8"/>
      <c r="E4" s="9"/>
      <c r="F4" s="8"/>
      <c r="G4" s="4"/>
      <c r="H4" s="4"/>
      <c r="I4" s="5"/>
    </row>
    <row r="5" spans="1:9" ht="15.75">
      <c r="A5" s="10" t="s">
        <v>51</v>
      </c>
      <c r="B5" s="10"/>
      <c r="C5" s="11"/>
      <c r="D5" s="12"/>
      <c r="E5" s="13"/>
      <c r="F5" s="12"/>
      <c r="G5" s="14"/>
      <c r="H5" s="14"/>
      <c r="I5" s="15"/>
    </row>
    <row r="6" spans="1:9" ht="15.75">
      <c r="A6" s="10"/>
      <c r="B6" s="10"/>
      <c r="C6" s="11"/>
      <c r="D6" s="12"/>
      <c r="E6" s="13"/>
      <c r="F6" s="12"/>
      <c r="G6" s="14"/>
      <c r="H6" s="14"/>
      <c r="I6" s="15"/>
    </row>
    <row r="7" spans="1:9" ht="15.75">
      <c r="A7" s="16" t="s">
        <v>4</v>
      </c>
      <c r="B7" s="16"/>
      <c r="C7" s="17"/>
      <c r="D7" s="18"/>
      <c r="E7" s="19"/>
      <c r="F7" s="20"/>
      <c r="G7" s="4"/>
      <c r="H7" s="4"/>
      <c r="I7" s="5"/>
    </row>
    <row r="8" spans="3:9" ht="15">
      <c r="C8" s="1"/>
      <c r="E8" s="2"/>
      <c r="I8" s="2"/>
    </row>
    <row r="9" spans="1:9" ht="1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7" t="s">
        <v>12</v>
      </c>
      <c r="I9" s="28" t="s">
        <v>13</v>
      </c>
    </row>
    <row r="10" spans="1:9" ht="1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4" t="s">
        <v>18</v>
      </c>
      <c r="I10" s="34" t="s">
        <v>19</v>
      </c>
    </row>
    <row r="11" spans="1:9" ht="15">
      <c r="A11" s="35" t="s">
        <v>20</v>
      </c>
      <c r="B11" s="92"/>
      <c r="C11" s="36">
        <f aca="true" t="shared" si="0" ref="C11:I11">AVERAGE(C12:C16)</f>
        <v>141.86666666666667</v>
      </c>
      <c r="D11" s="36">
        <f t="shared" si="0"/>
        <v>56</v>
      </c>
      <c r="E11" s="37">
        <f t="shared" si="0"/>
        <v>13.6</v>
      </c>
      <c r="F11" s="37">
        <f t="shared" si="0"/>
        <v>19.96</v>
      </c>
      <c r="G11" s="38">
        <f t="shared" si="0"/>
        <v>2.7680000000000002</v>
      </c>
      <c r="H11" s="37">
        <f t="shared" si="0"/>
        <v>15.719999999999999</v>
      </c>
      <c r="I11" s="39">
        <f t="shared" si="0"/>
        <v>7.8</v>
      </c>
    </row>
    <row r="12" spans="1:9" ht="15">
      <c r="A12" s="93" t="s">
        <v>52</v>
      </c>
      <c r="B12" s="94">
        <v>203</v>
      </c>
      <c r="C12" s="115">
        <f>B12/1.5</f>
        <v>135.33333333333334</v>
      </c>
      <c r="D12" s="95">
        <v>51</v>
      </c>
      <c r="E12" s="96">
        <v>12.4</v>
      </c>
      <c r="F12" s="96">
        <v>23.6</v>
      </c>
      <c r="G12" s="97">
        <v>2.69</v>
      </c>
      <c r="H12" s="96">
        <v>19.6</v>
      </c>
      <c r="I12" s="98">
        <v>8</v>
      </c>
    </row>
    <row r="13" spans="1:9" ht="15">
      <c r="A13" s="45" t="s">
        <v>21</v>
      </c>
      <c r="B13" s="99">
        <v>189</v>
      </c>
      <c r="C13" s="41">
        <f>B13/1.5</f>
        <v>126</v>
      </c>
      <c r="D13" s="46">
        <v>51</v>
      </c>
      <c r="E13" s="47">
        <v>12.4</v>
      </c>
      <c r="F13" s="47">
        <v>21.1</v>
      </c>
      <c r="G13" s="48">
        <v>2.69</v>
      </c>
      <c r="H13" s="47">
        <v>16.7</v>
      </c>
      <c r="I13" s="49">
        <v>8</v>
      </c>
    </row>
    <row r="14" spans="1:9" ht="15">
      <c r="A14" s="45" t="s">
        <v>22</v>
      </c>
      <c r="B14" s="99">
        <v>227</v>
      </c>
      <c r="C14" s="41">
        <f>B14/1.5</f>
        <v>151.33333333333334</v>
      </c>
      <c r="D14" s="46">
        <v>58</v>
      </c>
      <c r="E14" s="47">
        <v>14.2</v>
      </c>
      <c r="F14" s="47">
        <v>18.1</v>
      </c>
      <c r="G14" s="48">
        <v>2.85</v>
      </c>
      <c r="H14" s="47">
        <v>13.9</v>
      </c>
      <c r="I14" s="49">
        <v>7.4</v>
      </c>
    </row>
    <row r="15" spans="1:9" ht="15">
      <c r="A15" s="45" t="s">
        <v>24</v>
      </c>
      <c r="B15" s="99">
        <v>204</v>
      </c>
      <c r="C15" s="41">
        <f>B15/1.5</f>
        <v>136</v>
      </c>
      <c r="D15" s="46">
        <v>58</v>
      </c>
      <c r="E15" s="47">
        <v>14</v>
      </c>
      <c r="F15" s="47">
        <v>17.9</v>
      </c>
      <c r="G15" s="48">
        <v>2.8</v>
      </c>
      <c r="H15" s="47">
        <v>13.4</v>
      </c>
      <c r="I15" s="49">
        <v>7.8</v>
      </c>
    </row>
    <row r="16" spans="1:9" ht="15">
      <c r="A16" s="51" t="s">
        <v>38</v>
      </c>
      <c r="B16" s="100">
        <v>241</v>
      </c>
      <c r="C16" s="121">
        <f>B16/1.5</f>
        <v>160.66666666666666</v>
      </c>
      <c r="D16" s="52">
        <v>62</v>
      </c>
      <c r="E16" s="53">
        <v>15</v>
      </c>
      <c r="F16" s="53">
        <v>19.1</v>
      </c>
      <c r="G16" s="54">
        <v>2.81</v>
      </c>
      <c r="H16" s="53">
        <v>15</v>
      </c>
      <c r="I16" s="55">
        <v>7.8</v>
      </c>
    </row>
    <row r="18" spans="1:9" ht="15">
      <c r="A18" s="35" t="s">
        <v>25</v>
      </c>
      <c r="B18" s="92"/>
      <c r="C18" s="36">
        <f aca="true" t="shared" si="1" ref="C18:I18">AVERAGE(C19:C23)</f>
        <v>159.06666666666666</v>
      </c>
      <c r="D18" s="36">
        <f t="shared" si="1"/>
        <v>53.8</v>
      </c>
      <c r="E18" s="37">
        <f t="shared" si="1"/>
        <v>13.040000000000001</v>
      </c>
      <c r="F18" s="37">
        <f t="shared" si="1"/>
        <v>21.420000000000005</v>
      </c>
      <c r="G18" s="38">
        <f t="shared" si="1"/>
        <v>2.66</v>
      </c>
      <c r="H18" s="37">
        <f t="shared" si="1"/>
        <v>16.802</v>
      </c>
      <c r="I18" s="39">
        <f t="shared" si="1"/>
        <v>8.408</v>
      </c>
    </row>
    <row r="19" spans="1:9" ht="15">
      <c r="A19" s="113" t="s">
        <v>22</v>
      </c>
      <c r="B19" s="114">
        <v>227</v>
      </c>
      <c r="C19" s="115">
        <f>B19/1.5</f>
        <v>151.33333333333334</v>
      </c>
      <c r="D19" s="115">
        <v>58</v>
      </c>
      <c r="E19" s="116">
        <v>14</v>
      </c>
      <c r="F19" s="116">
        <v>21.4</v>
      </c>
      <c r="G19" s="117">
        <v>2.56</v>
      </c>
      <c r="H19" s="116">
        <v>16.1</v>
      </c>
      <c r="I19" s="118">
        <v>8.7</v>
      </c>
    </row>
    <row r="20" spans="1:9" ht="15">
      <c r="A20" s="125" t="s">
        <v>40</v>
      </c>
      <c r="B20" s="126">
        <v>294</v>
      </c>
      <c r="C20" s="127">
        <f>B20/1.5</f>
        <v>196</v>
      </c>
      <c r="D20" s="127">
        <v>43</v>
      </c>
      <c r="E20" s="128">
        <v>10.5</v>
      </c>
      <c r="F20" s="128">
        <v>27.8</v>
      </c>
      <c r="G20" s="129">
        <v>2.61</v>
      </c>
      <c r="H20" s="128">
        <v>24</v>
      </c>
      <c r="I20" s="130">
        <v>8.9</v>
      </c>
    </row>
    <row r="21" spans="1:9" ht="15">
      <c r="A21" s="125" t="s">
        <v>21</v>
      </c>
      <c r="B21" s="126">
        <v>186</v>
      </c>
      <c r="C21" s="127">
        <f>B21/1.5</f>
        <v>124</v>
      </c>
      <c r="D21" s="127">
        <v>47</v>
      </c>
      <c r="E21" s="128">
        <v>11.5</v>
      </c>
      <c r="F21" s="128">
        <v>27.6</v>
      </c>
      <c r="G21" s="129">
        <v>2.52</v>
      </c>
      <c r="H21" s="128">
        <v>23.1</v>
      </c>
      <c r="I21" s="130">
        <v>9.4</v>
      </c>
    </row>
    <row r="22" spans="1:9" ht="15">
      <c r="A22" s="125" t="s">
        <v>39</v>
      </c>
      <c r="B22" s="126">
        <v>236</v>
      </c>
      <c r="C22" s="127">
        <f>B22/1.5</f>
        <v>157.33333333333334</v>
      </c>
      <c r="D22" s="127">
        <v>67</v>
      </c>
      <c r="E22" s="128">
        <v>16.1</v>
      </c>
      <c r="F22" s="128">
        <v>13.7</v>
      </c>
      <c r="G22" s="129">
        <v>2.82</v>
      </c>
      <c r="H22" s="128">
        <v>8.81</v>
      </c>
      <c r="I22" s="130">
        <v>7.44</v>
      </c>
    </row>
    <row r="23" spans="1:9" ht="15">
      <c r="A23" s="119" t="s">
        <v>27</v>
      </c>
      <c r="B23" s="120">
        <v>250</v>
      </c>
      <c r="C23" s="121">
        <f>B23/1.5</f>
        <v>166.66666666666666</v>
      </c>
      <c r="D23" s="121">
        <v>54</v>
      </c>
      <c r="E23" s="122">
        <v>13.1</v>
      </c>
      <c r="F23" s="122">
        <v>16.6</v>
      </c>
      <c r="G23" s="123">
        <v>2.79</v>
      </c>
      <c r="H23" s="122">
        <v>12</v>
      </c>
      <c r="I23" s="124">
        <v>7.6</v>
      </c>
    </row>
    <row r="24" spans="1:9" ht="15">
      <c r="A24" s="21"/>
      <c r="B24" s="21"/>
      <c r="C24" s="3"/>
      <c r="D24" s="3"/>
      <c r="E24" s="5"/>
      <c r="F24" s="5"/>
      <c r="G24" s="77"/>
      <c r="H24" s="5"/>
      <c r="I24" s="5"/>
    </row>
    <row r="25" spans="1:9" ht="15">
      <c r="A25" s="35" t="s">
        <v>41</v>
      </c>
      <c r="B25" s="92"/>
      <c r="C25" s="36">
        <f aca="true" t="shared" si="2" ref="C25:I25">AVERAGE(C26:C27)</f>
        <v>171.66666666666669</v>
      </c>
      <c r="D25" s="36">
        <f t="shared" si="2"/>
        <v>56</v>
      </c>
      <c r="E25" s="37">
        <f t="shared" si="2"/>
        <v>13.65</v>
      </c>
      <c r="F25" s="37">
        <f t="shared" si="2"/>
        <v>15.95</v>
      </c>
      <c r="G25" s="38">
        <f t="shared" si="2"/>
        <v>2.795</v>
      </c>
      <c r="H25" s="37">
        <f t="shared" si="2"/>
        <v>11.35</v>
      </c>
      <c r="I25" s="39">
        <f t="shared" si="2"/>
        <v>7.45</v>
      </c>
    </row>
    <row r="26" spans="1:9" ht="15">
      <c r="A26" s="113" t="s">
        <v>33</v>
      </c>
      <c r="B26" s="114">
        <v>237</v>
      </c>
      <c r="C26" s="115">
        <f>B26/1.5</f>
        <v>158</v>
      </c>
      <c r="D26" s="115">
        <v>59</v>
      </c>
      <c r="E26" s="116">
        <v>14.4</v>
      </c>
      <c r="F26" s="116">
        <v>14.7</v>
      </c>
      <c r="G26" s="117">
        <v>2.74</v>
      </c>
      <c r="H26" s="116">
        <v>9.6</v>
      </c>
      <c r="I26" s="118">
        <v>7.5</v>
      </c>
    </row>
    <row r="27" spans="1:9" ht="15">
      <c r="A27" s="119" t="s">
        <v>28</v>
      </c>
      <c r="B27" s="120">
        <v>278</v>
      </c>
      <c r="C27" s="121">
        <f>B27/1.5</f>
        <v>185.33333333333334</v>
      </c>
      <c r="D27" s="121">
        <v>53</v>
      </c>
      <c r="E27" s="122">
        <v>12.9</v>
      </c>
      <c r="F27" s="122">
        <v>17.2</v>
      </c>
      <c r="G27" s="123">
        <v>2.85</v>
      </c>
      <c r="H27" s="122">
        <v>13.1</v>
      </c>
      <c r="I27" s="124">
        <v>7.4</v>
      </c>
    </row>
    <row r="29" spans="1:9" ht="15">
      <c r="A29" s="35" t="s">
        <v>29</v>
      </c>
      <c r="B29" s="92"/>
      <c r="C29" s="36">
        <f aca="true" t="shared" si="3" ref="C29:I29">AVERAGE(C30:C32)</f>
        <v>160</v>
      </c>
      <c r="D29" s="36">
        <f t="shared" si="3"/>
        <v>61.666666666666664</v>
      </c>
      <c r="E29" s="37">
        <f t="shared" si="3"/>
        <v>14.933333333333332</v>
      </c>
      <c r="F29" s="37">
        <f t="shared" si="3"/>
        <v>16.033333333333335</v>
      </c>
      <c r="G29" s="38">
        <f t="shared" si="3"/>
        <v>2.94</v>
      </c>
      <c r="H29" s="37">
        <f t="shared" si="3"/>
        <v>9.933333333333334</v>
      </c>
      <c r="I29" s="39">
        <f t="shared" si="3"/>
        <v>7.433333333333334</v>
      </c>
    </row>
    <row r="30" spans="1:9" ht="15">
      <c r="A30" s="113" t="s">
        <v>31</v>
      </c>
      <c r="B30" s="114">
        <v>219</v>
      </c>
      <c r="C30" s="115">
        <f>B30/1.5</f>
        <v>146</v>
      </c>
      <c r="D30" s="115">
        <v>57</v>
      </c>
      <c r="E30" s="116">
        <v>13.9</v>
      </c>
      <c r="F30" s="116">
        <v>17.6</v>
      </c>
      <c r="G30" s="117">
        <v>2.9</v>
      </c>
      <c r="H30" s="116">
        <v>7.8</v>
      </c>
      <c r="I30" s="118">
        <v>7.8</v>
      </c>
    </row>
    <row r="31" spans="1:9" ht="15">
      <c r="A31" s="125" t="s">
        <v>28</v>
      </c>
      <c r="B31" s="126">
        <v>243</v>
      </c>
      <c r="C31" s="127">
        <f>B31/1.5</f>
        <v>162</v>
      </c>
      <c r="D31" s="127">
        <v>66</v>
      </c>
      <c r="E31" s="128">
        <v>15.9</v>
      </c>
      <c r="F31" s="128">
        <v>13.6</v>
      </c>
      <c r="G31" s="129">
        <v>3.02</v>
      </c>
      <c r="H31" s="128">
        <v>9.5</v>
      </c>
      <c r="I31" s="130">
        <v>6.8</v>
      </c>
    </row>
    <row r="32" spans="1:9" ht="15">
      <c r="A32" s="119" t="s">
        <v>30</v>
      </c>
      <c r="B32" s="120">
        <v>258</v>
      </c>
      <c r="C32" s="121">
        <f>B32/1.5</f>
        <v>172</v>
      </c>
      <c r="D32" s="121">
        <v>62</v>
      </c>
      <c r="E32" s="122">
        <v>15</v>
      </c>
      <c r="F32" s="122">
        <v>16.9</v>
      </c>
      <c r="G32" s="123">
        <v>2.9</v>
      </c>
      <c r="H32" s="122">
        <v>12.5</v>
      </c>
      <c r="I32" s="124">
        <v>7.7</v>
      </c>
    </row>
    <row r="34" spans="1:9" ht="15">
      <c r="A34" s="35" t="s">
        <v>34</v>
      </c>
      <c r="B34" s="92"/>
      <c r="C34" s="36">
        <f aca="true" t="shared" si="4" ref="C34:I34">AVERAGE(C35:C37)</f>
        <v>146.2222222222222</v>
      </c>
      <c r="D34" s="36">
        <f t="shared" si="4"/>
        <v>59</v>
      </c>
      <c r="E34" s="37">
        <f t="shared" si="4"/>
        <v>14.366666666666667</v>
      </c>
      <c r="F34" s="37">
        <f t="shared" si="4"/>
        <v>15.666666666666666</v>
      </c>
      <c r="G34" s="38">
        <f t="shared" si="4"/>
        <v>2.8633333333333333</v>
      </c>
      <c r="H34" s="37">
        <f t="shared" si="4"/>
        <v>11.566666666666668</v>
      </c>
      <c r="I34" s="39">
        <f t="shared" si="4"/>
        <v>7</v>
      </c>
    </row>
    <row r="35" spans="1:9" ht="15">
      <c r="A35" s="113" t="s">
        <v>27</v>
      </c>
      <c r="B35" s="114">
        <v>208</v>
      </c>
      <c r="C35" s="115">
        <f>B35/1.5</f>
        <v>138.66666666666666</v>
      </c>
      <c r="D35" s="115">
        <v>53</v>
      </c>
      <c r="E35" s="116">
        <v>12.9</v>
      </c>
      <c r="F35" s="116">
        <v>17.7</v>
      </c>
      <c r="G35" s="117">
        <v>2.78</v>
      </c>
      <c r="H35" s="116">
        <v>13.7</v>
      </c>
      <c r="I35" s="118">
        <v>7.2</v>
      </c>
    </row>
    <row r="36" spans="1:9" ht="15">
      <c r="A36" s="125" t="s">
        <v>28</v>
      </c>
      <c r="B36" s="126">
        <v>236</v>
      </c>
      <c r="C36" s="127">
        <f>B36/1.5</f>
        <v>157.33333333333334</v>
      </c>
      <c r="D36" s="127">
        <v>65</v>
      </c>
      <c r="E36" s="128">
        <v>15.8</v>
      </c>
      <c r="F36" s="128">
        <v>13.3</v>
      </c>
      <c r="G36" s="129">
        <v>3.01</v>
      </c>
      <c r="H36" s="128">
        <v>9.7</v>
      </c>
      <c r="I36" s="130">
        <v>6.4</v>
      </c>
    </row>
    <row r="37" spans="1:9" ht="15">
      <c r="A37" s="119" t="s">
        <v>21</v>
      </c>
      <c r="B37" s="120">
        <v>214</v>
      </c>
      <c r="C37" s="121">
        <f>B37/1.5</f>
        <v>142.66666666666666</v>
      </c>
      <c r="D37" s="121">
        <v>59</v>
      </c>
      <c r="E37" s="122">
        <v>14.4</v>
      </c>
      <c r="F37" s="122">
        <v>16</v>
      </c>
      <c r="G37" s="123">
        <v>2.8</v>
      </c>
      <c r="H37" s="122">
        <v>11.3</v>
      </c>
      <c r="I37" s="124">
        <v>7.4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P4">
      <selection activeCell="A1" sqref="A1:I75"/>
    </sheetView>
  </sheetViews>
  <sheetFormatPr defaultColWidth="9.6640625" defaultRowHeight="15"/>
  <cols>
    <col min="1" max="1" width="10.99609375" style="0" customWidth="1"/>
    <col min="2" max="2" width="0" style="0" hidden="1" customWidth="1"/>
    <col min="3" max="3" width="9.6640625" style="0" customWidth="1"/>
    <col min="4" max="4" width="8.21484375" style="0" customWidth="1"/>
    <col min="5" max="5" width="7.4453125" style="0" customWidth="1"/>
    <col min="6" max="6" width="7.77734375" style="0" customWidth="1"/>
    <col min="7" max="7" width="9.77734375" style="0" customWidth="1"/>
  </cols>
  <sheetData>
    <row r="1" spans="1:9" ht="15">
      <c r="A1" s="6" t="s">
        <v>0</v>
      </c>
      <c r="B1" s="6"/>
      <c r="C1" s="7"/>
      <c r="D1" s="8"/>
      <c r="E1" s="9"/>
      <c r="F1" s="8"/>
      <c r="G1" s="4"/>
      <c r="H1" s="4"/>
      <c r="I1" s="5"/>
    </row>
    <row r="2" spans="1:9" ht="15">
      <c r="A2" s="6" t="s">
        <v>1</v>
      </c>
      <c r="B2" s="6"/>
      <c r="C2" s="7"/>
      <c r="D2" s="8"/>
      <c r="E2" s="9"/>
      <c r="F2" s="8"/>
      <c r="G2" s="4"/>
      <c r="H2" s="4"/>
      <c r="I2" s="5"/>
    </row>
    <row r="3" spans="1:9" ht="15">
      <c r="A3" s="6" t="s">
        <v>2</v>
      </c>
      <c r="B3" s="6"/>
      <c r="C3" s="7"/>
      <c r="D3" s="8"/>
      <c r="E3" s="9"/>
      <c r="F3" s="8"/>
      <c r="G3" s="4"/>
      <c r="H3" s="4"/>
      <c r="I3" s="5"/>
    </row>
    <row r="4" spans="1:9" ht="15">
      <c r="A4" s="6"/>
      <c r="B4" s="6"/>
      <c r="C4" s="7"/>
      <c r="D4" s="8"/>
      <c r="E4" s="9"/>
      <c r="F4" s="8"/>
      <c r="G4" s="4"/>
      <c r="H4" s="4"/>
      <c r="I4" s="5"/>
    </row>
    <row r="5" spans="1:9" ht="15.75">
      <c r="A5" s="10" t="s">
        <v>53</v>
      </c>
      <c r="B5" s="10"/>
      <c r="C5" s="11"/>
      <c r="D5" s="12"/>
      <c r="E5" s="13"/>
      <c r="F5" s="12"/>
      <c r="G5" s="14"/>
      <c r="H5" s="14"/>
      <c r="I5" s="15"/>
    </row>
    <row r="6" spans="1:9" ht="15.75">
      <c r="A6" s="10"/>
      <c r="B6" s="10"/>
      <c r="C6" s="11"/>
      <c r="D6" s="12"/>
      <c r="E6" s="13"/>
      <c r="F6" s="12"/>
      <c r="G6" s="14"/>
      <c r="H6" s="14"/>
      <c r="I6" s="15"/>
    </row>
    <row r="7" spans="1:9" ht="15.75">
      <c r="A7" s="16" t="s">
        <v>4</v>
      </c>
      <c r="B7" s="16"/>
      <c r="C7" s="17"/>
      <c r="D7" s="18"/>
      <c r="E7" s="19"/>
      <c r="F7" s="20"/>
      <c r="G7" s="4"/>
      <c r="H7" s="4"/>
      <c r="I7" s="5"/>
    </row>
    <row r="8" spans="3:9" ht="15">
      <c r="C8" s="1"/>
      <c r="E8" s="2"/>
      <c r="I8" s="2"/>
    </row>
    <row r="9" spans="1:9" ht="15">
      <c r="A9" s="22" t="s">
        <v>6</v>
      </c>
      <c r="B9" s="90"/>
      <c r="C9" s="23" t="s">
        <v>7</v>
      </c>
      <c r="D9" s="24" t="s">
        <v>8</v>
      </c>
      <c r="E9" s="25"/>
      <c r="F9" s="26" t="s">
        <v>9</v>
      </c>
      <c r="G9" s="26" t="s">
        <v>10</v>
      </c>
      <c r="H9" s="27" t="s">
        <v>12</v>
      </c>
      <c r="I9" s="28" t="s">
        <v>13</v>
      </c>
    </row>
    <row r="10" spans="1:9" ht="15">
      <c r="A10" s="29"/>
      <c r="B10" s="91"/>
      <c r="C10" s="30" t="s">
        <v>14</v>
      </c>
      <c r="D10" s="31" t="s">
        <v>15</v>
      </c>
      <c r="E10" s="32" t="s">
        <v>16</v>
      </c>
      <c r="F10" s="33" t="s">
        <v>17</v>
      </c>
      <c r="G10" s="33"/>
      <c r="H10" s="34" t="s">
        <v>18</v>
      </c>
      <c r="I10" s="34" t="s">
        <v>19</v>
      </c>
    </row>
    <row r="11" spans="1:9" ht="15">
      <c r="A11" s="35" t="s">
        <v>20</v>
      </c>
      <c r="B11" s="92"/>
      <c r="C11" s="36">
        <f aca="true" t="shared" si="0" ref="C11:I11">AVERAGE(C12:C17)</f>
        <v>141.55555555555557</v>
      </c>
      <c r="D11" s="36">
        <f t="shared" si="0"/>
        <v>64.83333333333333</v>
      </c>
      <c r="E11" s="37">
        <f t="shared" si="0"/>
        <v>15.666666666666666</v>
      </c>
      <c r="F11" s="37">
        <f t="shared" si="0"/>
        <v>11.816666666666668</v>
      </c>
      <c r="G11" s="38">
        <f t="shared" si="0"/>
        <v>2.9916666666666667</v>
      </c>
      <c r="H11" s="37">
        <f t="shared" si="0"/>
        <v>7.195</v>
      </c>
      <c r="I11" s="39">
        <f t="shared" si="0"/>
        <v>7.25</v>
      </c>
    </row>
    <row r="12" spans="1:9" ht="15">
      <c r="A12" s="93" t="s">
        <v>38</v>
      </c>
      <c r="B12" s="94">
        <v>244</v>
      </c>
      <c r="C12" s="115">
        <f aca="true" t="shared" si="1" ref="C12:C17">B12/1.5</f>
        <v>162.66666666666666</v>
      </c>
      <c r="D12" s="95">
        <v>70</v>
      </c>
      <c r="E12" s="96">
        <v>16.9</v>
      </c>
      <c r="F12" s="96">
        <v>10.7</v>
      </c>
      <c r="G12" s="97">
        <v>3.06</v>
      </c>
      <c r="H12" s="96">
        <v>5.9</v>
      </c>
      <c r="I12" s="98">
        <v>7.5</v>
      </c>
    </row>
    <row r="13" spans="1:9" ht="15">
      <c r="A13" s="45" t="s">
        <v>24</v>
      </c>
      <c r="B13" s="99">
        <v>230</v>
      </c>
      <c r="C13" s="41">
        <f t="shared" si="1"/>
        <v>153.33333333333334</v>
      </c>
      <c r="D13" s="46">
        <v>58</v>
      </c>
      <c r="E13" s="47">
        <v>14.1</v>
      </c>
      <c r="F13" s="47">
        <v>13.4</v>
      </c>
      <c r="G13" s="48">
        <v>2.96</v>
      </c>
      <c r="H13" s="47">
        <v>8.8</v>
      </c>
      <c r="I13" s="49">
        <v>7.6</v>
      </c>
    </row>
    <row r="14" spans="1:9" ht="15">
      <c r="A14" s="45" t="s">
        <v>54</v>
      </c>
      <c r="B14" s="99">
        <v>207</v>
      </c>
      <c r="C14" s="41">
        <f t="shared" si="1"/>
        <v>138</v>
      </c>
      <c r="D14" s="46">
        <v>76</v>
      </c>
      <c r="E14" s="47">
        <v>18.2</v>
      </c>
      <c r="F14" s="47">
        <v>9.8</v>
      </c>
      <c r="G14" s="48">
        <v>3.07</v>
      </c>
      <c r="H14" s="47">
        <v>5.4</v>
      </c>
      <c r="I14" s="49">
        <v>6.8</v>
      </c>
    </row>
    <row r="15" spans="1:9" ht="15">
      <c r="A15" s="45" t="s">
        <v>22</v>
      </c>
      <c r="B15" s="99">
        <v>176</v>
      </c>
      <c r="C15" s="41">
        <f t="shared" si="1"/>
        <v>117.33333333333333</v>
      </c>
      <c r="D15" s="46">
        <v>56</v>
      </c>
      <c r="E15" s="47">
        <v>13.6</v>
      </c>
      <c r="F15" s="47">
        <v>12.7</v>
      </c>
      <c r="G15" s="48">
        <v>2.88</v>
      </c>
      <c r="H15" s="47">
        <v>7.7</v>
      </c>
      <c r="I15" s="49">
        <v>7.3</v>
      </c>
    </row>
    <row r="16" spans="1:9" ht="15">
      <c r="A16" s="45" t="s">
        <v>40</v>
      </c>
      <c r="B16" s="99">
        <v>221</v>
      </c>
      <c r="C16" s="41">
        <f t="shared" si="1"/>
        <v>147.33333333333334</v>
      </c>
      <c r="D16" s="46">
        <v>62</v>
      </c>
      <c r="E16" s="47">
        <v>15.1</v>
      </c>
      <c r="F16" s="47">
        <v>12.1</v>
      </c>
      <c r="G16" s="48">
        <v>3.04</v>
      </c>
      <c r="H16" s="47">
        <v>7.7</v>
      </c>
      <c r="I16" s="49">
        <v>7.3</v>
      </c>
    </row>
    <row r="17" spans="1:9" ht="15">
      <c r="A17" s="51" t="s">
        <v>21</v>
      </c>
      <c r="B17" s="100">
        <v>196</v>
      </c>
      <c r="C17" s="121">
        <f t="shared" si="1"/>
        <v>130.66666666666666</v>
      </c>
      <c r="D17" s="52">
        <v>67</v>
      </c>
      <c r="E17" s="53">
        <v>16.1</v>
      </c>
      <c r="F17" s="53">
        <v>12.2</v>
      </c>
      <c r="G17" s="54">
        <v>2.94</v>
      </c>
      <c r="H17" s="53">
        <v>7.67</v>
      </c>
      <c r="I17" s="55">
        <v>7</v>
      </c>
    </row>
    <row r="19" spans="1:9" ht="15">
      <c r="A19" s="35" t="s">
        <v>25</v>
      </c>
      <c r="B19" s="92"/>
      <c r="C19" s="36">
        <f aca="true" t="shared" si="2" ref="C19:I19">AVERAGE(C20:C24)</f>
        <v>128.66666666666666</v>
      </c>
      <c r="D19" s="36">
        <f t="shared" si="2"/>
        <v>65</v>
      </c>
      <c r="E19" s="37">
        <f t="shared" si="2"/>
        <v>14.84</v>
      </c>
      <c r="F19" s="37">
        <f t="shared" si="2"/>
        <v>15.74</v>
      </c>
      <c r="G19" s="38">
        <f t="shared" si="2"/>
        <v>2.84</v>
      </c>
      <c r="H19" s="37">
        <f t="shared" si="2"/>
        <v>10.484</v>
      </c>
      <c r="I19" s="39">
        <f t="shared" si="2"/>
        <v>8.46</v>
      </c>
    </row>
    <row r="20" spans="1:9" ht="15">
      <c r="A20" s="113" t="s">
        <v>27</v>
      </c>
      <c r="B20" s="114">
        <v>217</v>
      </c>
      <c r="C20" s="115">
        <f>B20/1.5</f>
        <v>144.66666666666666</v>
      </c>
      <c r="D20" s="115">
        <v>67</v>
      </c>
      <c r="E20" s="116">
        <v>16.2</v>
      </c>
      <c r="F20" s="116">
        <v>10</v>
      </c>
      <c r="G20" s="117">
        <v>2.95</v>
      </c>
      <c r="H20" s="116">
        <v>4.4</v>
      </c>
      <c r="I20" s="118">
        <v>7.9</v>
      </c>
    </row>
    <row r="21" spans="1:9" ht="15">
      <c r="A21" s="125" t="s">
        <v>39</v>
      </c>
      <c r="B21" s="126">
        <v>195</v>
      </c>
      <c r="C21" s="127">
        <f>B21/1.5</f>
        <v>130</v>
      </c>
      <c r="D21" s="127">
        <v>74</v>
      </c>
      <c r="E21" s="128">
        <v>17.7</v>
      </c>
      <c r="F21" s="128">
        <v>9.8</v>
      </c>
      <c r="G21" s="129">
        <v>2.98</v>
      </c>
      <c r="H21" s="128">
        <v>4.2</v>
      </c>
      <c r="I21" s="130">
        <v>7.9</v>
      </c>
    </row>
    <row r="22" spans="1:9" ht="15">
      <c r="A22" s="125" t="s">
        <v>21</v>
      </c>
      <c r="B22" s="126">
        <v>168</v>
      </c>
      <c r="C22" s="127">
        <f>B22/1.5</f>
        <v>112</v>
      </c>
      <c r="D22" s="127" t="s">
        <v>55</v>
      </c>
      <c r="E22" s="128">
        <v>11.5</v>
      </c>
      <c r="F22" s="128">
        <v>27.6</v>
      </c>
      <c r="G22" s="129">
        <v>2.52</v>
      </c>
      <c r="H22" s="128">
        <v>23.1</v>
      </c>
      <c r="I22" s="130">
        <v>9.4</v>
      </c>
    </row>
    <row r="23" spans="1:9" ht="15">
      <c r="A23" s="125" t="s">
        <v>56</v>
      </c>
      <c r="B23" s="126">
        <v>188</v>
      </c>
      <c r="C23" s="127">
        <f>B23/1.5</f>
        <v>125.33333333333333</v>
      </c>
      <c r="D23" s="127">
        <v>61</v>
      </c>
      <c r="E23" s="128">
        <v>14.8</v>
      </c>
      <c r="F23" s="128">
        <v>14.1</v>
      </c>
      <c r="G23" s="129">
        <v>2.79</v>
      </c>
      <c r="H23" s="128">
        <v>7.12</v>
      </c>
      <c r="I23" s="130">
        <v>9.6</v>
      </c>
    </row>
    <row r="24" spans="1:9" ht="15">
      <c r="A24" s="119" t="s">
        <v>22</v>
      </c>
      <c r="B24" s="120">
        <v>197</v>
      </c>
      <c r="C24" s="121">
        <f>B24/1.5</f>
        <v>131.33333333333334</v>
      </c>
      <c r="D24" s="121">
        <v>58</v>
      </c>
      <c r="E24" s="122">
        <v>14</v>
      </c>
      <c r="F24" s="122">
        <v>17.2</v>
      </c>
      <c r="G24" s="123">
        <v>2.96</v>
      </c>
      <c r="H24" s="122">
        <v>13.6</v>
      </c>
      <c r="I24" s="124">
        <v>7.5</v>
      </c>
    </row>
    <row r="25" spans="1:9" ht="15">
      <c r="A25" s="21"/>
      <c r="B25" s="21"/>
      <c r="C25" s="3"/>
      <c r="D25" s="3"/>
      <c r="E25" s="5"/>
      <c r="F25" s="5"/>
      <c r="G25" s="77"/>
      <c r="H25" s="5"/>
      <c r="I25" s="5"/>
    </row>
    <row r="26" spans="1:9" ht="15">
      <c r="A26" s="35" t="s">
        <v>41</v>
      </c>
      <c r="B26" s="92"/>
      <c r="C26" s="36">
        <f aca="true" t="shared" si="3" ref="C26:I26">AVERAGE(C27:C28)</f>
        <v>130</v>
      </c>
      <c r="D26" s="36">
        <f t="shared" si="3"/>
        <v>64.5</v>
      </c>
      <c r="E26" s="37">
        <f t="shared" si="3"/>
        <v>15.6</v>
      </c>
      <c r="F26" s="37">
        <f t="shared" si="3"/>
        <v>9.1</v>
      </c>
      <c r="G26" s="38">
        <f t="shared" si="3"/>
        <v>3.01</v>
      </c>
      <c r="H26" s="37">
        <f t="shared" si="3"/>
        <v>4.2</v>
      </c>
      <c r="I26" s="39">
        <f t="shared" si="3"/>
        <v>6.699999999999999</v>
      </c>
    </row>
    <row r="27" spans="1:9" ht="15">
      <c r="A27" s="113" t="s">
        <v>33</v>
      </c>
      <c r="B27" s="114">
        <v>187</v>
      </c>
      <c r="C27" s="115">
        <f>B27/1.5</f>
        <v>124.66666666666667</v>
      </c>
      <c r="D27" s="115">
        <v>67</v>
      </c>
      <c r="E27" s="116">
        <v>16.2</v>
      </c>
      <c r="F27" s="116">
        <v>9.5</v>
      </c>
      <c r="G27" s="117">
        <v>2.98</v>
      </c>
      <c r="H27" s="116">
        <v>4.2</v>
      </c>
      <c r="I27" s="118">
        <v>7.1</v>
      </c>
    </row>
    <row r="28" spans="1:9" ht="15">
      <c r="A28" s="119" t="s">
        <v>28</v>
      </c>
      <c r="B28" s="120">
        <v>203</v>
      </c>
      <c r="C28" s="121">
        <f>B28/1.5</f>
        <v>135.33333333333334</v>
      </c>
      <c r="D28" s="121">
        <v>62</v>
      </c>
      <c r="E28" s="122">
        <v>15</v>
      </c>
      <c r="F28" s="122">
        <v>8.7</v>
      </c>
      <c r="G28" s="123">
        <v>3.04</v>
      </c>
      <c r="H28" s="122">
        <v>4.2</v>
      </c>
      <c r="I28" s="124">
        <v>6.3</v>
      </c>
    </row>
    <row r="30" spans="1:9" ht="15">
      <c r="A30" s="35" t="s">
        <v>29</v>
      </c>
      <c r="B30" s="92"/>
      <c r="C30" s="36">
        <f aca="true" t="shared" si="4" ref="C30:I30">AVERAGE(C31:C33)</f>
        <v>131.33333333333334</v>
      </c>
      <c r="D30" s="36">
        <f t="shared" si="4"/>
        <v>71.66666666666667</v>
      </c>
      <c r="E30" s="37">
        <f t="shared" si="4"/>
        <v>17.266666666666666</v>
      </c>
      <c r="F30" s="37">
        <f t="shared" si="4"/>
        <v>10.066666666666666</v>
      </c>
      <c r="G30" s="38">
        <f t="shared" si="4"/>
        <v>3.06</v>
      </c>
      <c r="H30" s="37">
        <f t="shared" si="4"/>
        <v>5.466666666666666</v>
      </c>
      <c r="I30" s="39">
        <f t="shared" si="4"/>
        <v>6.866666666666667</v>
      </c>
    </row>
    <row r="31" spans="1:9" ht="15">
      <c r="A31" s="113" t="s">
        <v>31</v>
      </c>
      <c r="B31" s="114">
        <v>217</v>
      </c>
      <c r="C31" s="115">
        <f>B31/1.5</f>
        <v>144.66666666666666</v>
      </c>
      <c r="D31" s="115">
        <v>75</v>
      </c>
      <c r="E31" s="116">
        <v>18</v>
      </c>
      <c r="F31" s="116">
        <v>7.7</v>
      </c>
      <c r="G31" s="117">
        <v>3.17</v>
      </c>
      <c r="H31" s="116">
        <v>3.3</v>
      </c>
      <c r="I31" s="118">
        <v>6.2</v>
      </c>
    </row>
    <row r="32" spans="1:9" ht="15">
      <c r="A32" s="125" t="s">
        <v>28</v>
      </c>
      <c r="B32" s="126">
        <v>194</v>
      </c>
      <c r="C32" s="127">
        <f>B32/1.5</f>
        <v>129.33333333333334</v>
      </c>
      <c r="D32" s="127">
        <v>75</v>
      </c>
      <c r="E32" s="128">
        <v>18</v>
      </c>
      <c r="F32" s="128">
        <v>11.3</v>
      </c>
      <c r="G32" s="129">
        <v>3.05</v>
      </c>
      <c r="H32" s="128">
        <v>7.1</v>
      </c>
      <c r="I32" s="130">
        <v>6.7</v>
      </c>
    </row>
    <row r="33" spans="1:9" ht="15">
      <c r="A33" s="119" t="s">
        <v>30</v>
      </c>
      <c r="B33" s="120">
        <v>180</v>
      </c>
      <c r="C33" s="121">
        <f>B33/1.5</f>
        <v>120</v>
      </c>
      <c r="D33" s="121">
        <v>65</v>
      </c>
      <c r="E33" s="122">
        <v>15.8</v>
      </c>
      <c r="F33" s="122">
        <v>11.2</v>
      </c>
      <c r="G33" s="123">
        <v>2.96</v>
      </c>
      <c r="H33" s="122">
        <v>6</v>
      </c>
      <c r="I33" s="124">
        <v>7.7</v>
      </c>
    </row>
    <row r="35" spans="1:9" ht="15">
      <c r="A35" s="35" t="s">
        <v>34</v>
      </c>
      <c r="B35" s="92"/>
      <c r="C35" s="36">
        <f aca="true" t="shared" si="5" ref="C35:I35">AVERAGE(C36:C38)</f>
        <v>132.00000000000003</v>
      </c>
      <c r="D35" s="36">
        <f t="shared" si="5"/>
        <v>73</v>
      </c>
      <c r="E35" s="37">
        <f t="shared" si="5"/>
        <v>17.566666666666666</v>
      </c>
      <c r="F35" s="37">
        <f t="shared" si="5"/>
        <v>10.866666666666667</v>
      </c>
      <c r="G35" s="38">
        <f t="shared" si="5"/>
        <v>3.03</v>
      </c>
      <c r="H35" s="37">
        <f t="shared" si="5"/>
        <v>6.533333333333334</v>
      </c>
      <c r="I35" s="39">
        <f t="shared" si="5"/>
        <v>6.7</v>
      </c>
    </row>
    <row r="36" spans="1:9" ht="15">
      <c r="A36" s="113" t="s">
        <v>27</v>
      </c>
      <c r="B36" s="114">
        <v>221</v>
      </c>
      <c r="C36" s="115">
        <f>B36/1.5</f>
        <v>147.33333333333334</v>
      </c>
      <c r="D36" s="115">
        <v>74</v>
      </c>
      <c r="E36" s="116">
        <v>17.9</v>
      </c>
      <c r="F36" s="116">
        <v>12.3</v>
      </c>
      <c r="G36" s="117">
        <v>3.04</v>
      </c>
      <c r="H36" s="116">
        <v>7.5</v>
      </c>
      <c r="I36" s="118">
        <v>7.9</v>
      </c>
    </row>
    <row r="37" spans="1:9" ht="15">
      <c r="A37" s="125" t="s">
        <v>28</v>
      </c>
      <c r="B37" s="126">
        <v>216</v>
      </c>
      <c r="C37" s="127">
        <f>B37/1.5</f>
        <v>144</v>
      </c>
      <c r="D37" s="127">
        <v>76</v>
      </c>
      <c r="E37" s="128">
        <v>18.2</v>
      </c>
      <c r="F37" s="128">
        <v>9.7</v>
      </c>
      <c r="G37" s="129">
        <v>3.1</v>
      </c>
      <c r="H37" s="128">
        <v>6.3</v>
      </c>
      <c r="I37" s="130">
        <v>5.4</v>
      </c>
    </row>
    <row r="38" spans="1:9" ht="15">
      <c r="A38" s="119" t="s">
        <v>21</v>
      </c>
      <c r="B38" s="120">
        <v>157</v>
      </c>
      <c r="C38" s="121">
        <f>B38/1.5</f>
        <v>104.66666666666667</v>
      </c>
      <c r="D38" s="121">
        <v>69</v>
      </c>
      <c r="E38" s="122">
        <v>16.6</v>
      </c>
      <c r="F38" s="122">
        <v>10.6</v>
      </c>
      <c r="G38" s="123">
        <v>2.95</v>
      </c>
      <c r="H38" s="122">
        <v>5.8</v>
      </c>
      <c r="I38" s="124">
        <v>6.8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Fiorelli Derman</dc:creator>
  <cp:keywords/>
  <dc:description/>
  <cp:lastModifiedBy>Nina Fiorelli Derman</cp:lastModifiedBy>
  <cp:lastPrinted>2017-08-17T08:39:49Z</cp:lastPrinted>
  <dcterms:created xsi:type="dcterms:W3CDTF">2017-08-18T06:24:42Z</dcterms:created>
  <dcterms:modified xsi:type="dcterms:W3CDTF">2017-08-18T06:24:43Z</dcterms:modified>
  <cp:category/>
  <cp:version/>
  <cp:contentType/>
  <cp:contentStatus/>
</cp:coreProperties>
</file>